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s\Dropbox (Persoonlijk)\tools zelf\"/>
    </mc:Choice>
  </mc:AlternateContent>
  <xr:revisionPtr revIDLastSave="0" documentId="13_ncr:1_{CD3E23C3-014B-49B5-BEBD-A787B47ACE0C}" xr6:coauthVersionLast="47" xr6:coauthVersionMax="47" xr10:uidLastSave="{00000000-0000-0000-0000-000000000000}"/>
  <bookViews>
    <workbookView xWindow="-120" yWindow="-120" windowWidth="29040" windowHeight="15840" xr2:uid="{3ABD2F71-D1A6-4F29-822F-5174C468300C}"/>
  </bookViews>
  <sheets>
    <sheet name="HOND" sheetId="1" r:id="rId1"/>
    <sheet name="KA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 s="1"/>
  <c r="I21" i="3"/>
  <c r="G21" i="3" s="1"/>
  <c r="I25" i="3"/>
  <c r="G25" i="3" s="1"/>
  <c r="I38" i="3"/>
  <c r="G38" i="3" s="1"/>
  <c r="I36" i="3"/>
  <c r="G36" i="3" s="1"/>
  <c r="I34" i="3"/>
  <c r="G34" i="3" s="1"/>
  <c r="I32" i="3"/>
  <c r="G32" i="3" s="1"/>
  <c r="I30" i="3"/>
  <c r="G30" i="3" s="1"/>
  <c r="I28" i="3"/>
  <c r="G28" i="3" s="1"/>
  <c r="I23" i="3"/>
  <c r="G23" i="3" s="1"/>
  <c r="I19" i="3"/>
  <c r="G19" i="3" s="1"/>
  <c r="I17" i="3"/>
  <c r="G17" i="3" s="1"/>
  <c r="I14" i="3"/>
  <c r="G14" i="3" s="1"/>
  <c r="I12" i="3"/>
  <c r="G12" i="3" s="1"/>
  <c r="I10" i="3"/>
  <c r="G10" i="3" s="1"/>
  <c r="I8" i="3"/>
  <c r="G8" i="3" s="1"/>
  <c r="J43" i="1"/>
  <c r="H43" i="1" s="1"/>
  <c r="J47" i="1"/>
  <c r="H47" i="1" s="1"/>
  <c r="J45" i="1"/>
  <c r="H45" i="1" s="1"/>
  <c r="J41" i="1"/>
  <c r="H41" i="1" s="1"/>
  <c r="J39" i="1"/>
  <c r="H39" i="1" s="1"/>
  <c r="J34" i="1"/>
  <c r="H34" i="1" s="1"/>
  <c r="J32" i="1"/>
  <c r="H32" i="1" s="1"/>
  <c r="J37" i="1"/>
  <c r="H37" i="1" s="1"/>
  <c r="J28" i="1"/>
  <c r="H28" i="1" s="1"/>
  <c r="J26" i="1"/>
  <c r="H26" i="1" s="1"/>
  <c r="J21" i="1"/>
  <c r="H21" i="1" s="1"/>
  <c r="J19" i="1"/>
  <c r="H19" i="1" s="1"/>
  <c r="J17" i="1"/>
  <c r="H17" i="1" s="1"/>
  <c r="J15" i="1"/>
  <c r="H15" i="1" s="1"/>
  <c r="G39" i="3" l="1"/>
  <c r="G26" i="3"/>
  <c r="H35" i="1"/>
  <c r="H48" i="1"/>
  <c r="G41" i="3" l="1"/>
  <c r="H50" i="1" l="1"/>
</calcChain>
</file>

<file path=xl/sharedStrings.xml><?xml version="1.0" encoding="utf-8"?>
<sst xmlns="http://schemas.openxmlformats.org/spreadsheetml/2006/main" count="65" uniqueCount="42">
  <si>
    <t>kleur slvl</t>
  </si>
  <si>
    <t>score</t>
  </si>
  <si>
    <t>CRT</t>
  </si>
  <si>
    <t>polskwaliteit</t>
  </si>
  <si>
    <t>polsfrequentie</t>
  </si>
  <si>
    <t>middel - groot</t>
  </si>
  <si>
    <t>klein</t>
  </si>
  <si>
    <t>bloeddruk</t>
  </si>
  <si>
    <t>uith.vermogen</t>
  </si>
  <si>
    <t>temperatuur</t>
  </si>
  <si>
    <t>Base Exces</t>
  </si>
  <si>
    <t>hoogste waarde</t>
  </si>
  <si>
    <t>65 - 110/min</t>
  </si>
  <si>
    <t>110 -140/min</t>
  </si>
  <si>
    <t>&gt;140/min</t>
  </si>
  <si>
    <t>80 - 120/min</t>
  </si>
  <si>
    <t>120 - 160/min</t>
  </si>
  <si>
    <t>&gt;160/min</t>
  </si>
  <si>
    <t>haematocriet</t>
  </si>
  <si>
    <r>
      <t>&gt;37</t>
    </r>
    <r>
      <rPr>
        <sz val="11"/>
        <color theme="1"/>
        <rFont val="Calibri"/>
        <family val="2"/>
      </rPr>
      <t>°</t>
    </r>
  </si>
  <si>
    <r>
      <t>&lt;37</t>
    </r>
    <r>
      <rPr>
        <sz val="11"/>
        <color theme="1"/>
        <rFont val="Calibri"/>
        <family val="2"/>
      </rPr>
      <t>°</t>
    </r>
  </si>
  <si>
    <t>gemiddelde score</t>
  </si>
  <si>
    <t>TOTALE SCORE</t>
  </si>
  <si>
    <t>Beslislijst bloedtransfusie hond</t>
  </si>
  <si>
    <t>Bijkomende cardiaal of respiratoir probleem</t>
  </si>
  <si>
    <t>Ernstige acute bloeding(en)</t>
  </si>
  <si>
    <t>Risico op ischemie</t>
  </si>
  <si>
    <t>Lactaat</t>
  </si>
  <si>
    <t>Met dank aan Kris Gommeren dipl.ECVIM-CA, Animal Blood Bank</t>
  </si>
  <si>
    <t>Beslislijst bloedtransfusie kat</t>
  </si>
  <si>
    <t>Aankomende anesthesie</t>
  </si>
  <si>
    <t>Is de totale score &lt; 5; geen transfusie</t>
  </si>
  <si>
    <t>ademfrequentie</t>
  </si>
  <si>
    <t>Is de totale score 5 of groter; transfusie</t>
  </si>
  <si>
    <t>geef het correcte antwoord door de cirkeltjes aan te klikken</t>
  </si>
  <si>
    <t>&lt; 200/min</t>
  </si>
  <si>
    <t>200 - 220/min</t>
  </si>
  <si>
    <t>&gt; 221/min</t>
  </si>
  <si>
    <t>geef het correcte antwoord aan door de cirkeltjes aan te vinken</t>
  </si>
  <si>
    <t>kleur sl.vl.</t>
  </si>
  <si>
    <t>(hartslagen/min)</t>
  </si>
  <si>
    <t>versie 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</si>
</sst>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Segoe UI"/>
      <family val="2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7AFB4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0" xfId="0" applyBorder="1"/>
    <xf numFmtId="1" fontId="4" fillId="0" borderId="6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0" fontId="6" fillId="0" borderId="0" xfId="0" applyFont="1"/>
    <xf numFmtId="0" fontId="11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1" fontId="15" fillId="0" borderId="0" xfId="0" applyNumberFormat="1" applyFont="1" applyAlignment="1">
      <alignment horizontal="center"/>
    </xf>
    <xf numFmtId="1" fontId="4" fillId="0" borderId="17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3" borderId="16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25" xfId="0" applyFill="1" applyBorder="1"/>
    <xf numFmtId="0" fontId="0" fillId="3" borderId="23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0" fillId="0" borderId="31" xfId="0" applyBorder="1"/>
    <xf numFmtId="0" fontId="8" fillId="0" borderId="0" xfId="0" applyFont="1"/>
    <xf numFmtId="0" fontId="0" fillId="0" borderId="0" xfId="0" applyAlignment="1">
      <alignment horizontal="right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18" fillId="4" borderId="0" xfId="0" applyFont="1" applyFill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>
      <alignment horizontal="center"/>
    </xf>
    <xf numFmtId="0" fontId="0" fillId="3" borderId="2" xfId="0" applyFill="1" applyBorder="1"/>
    <xf numFmtId="0" fontId="11" fillId="0" borderId="0" xfId="0" applyFont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0" fillId="0" borderId="36" xfId="0" applyBorder="1"/>
    <xf numFmtId="0" fontId="13" fillId="0" borderId="31" xfId="0" applyFont="1" applyBorder="1" applyAlignment="1">
      <alignment horizontal="center"/>
    </xf>
    <xf numFmtId="0" fontId="1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" fontId="10" fillId="0" borderId="0" xfId="0" applyNumberFormat="1" applyFont="1" applyAlignment="1" applyProtection="1">
      <alignment horizontal="center"/>
      <protection hidden="1"/>
    </xf>
    <xf numFmtId="0" fontId="17" fillId="3" borderId="15" xfId="0" applyFont="1" applyFill="1" applyBorder="1"/>
    <xf numFmtId="0" fontId="17" fillId="3" borderId="32" xfId="0" applyFont="1" applyFill="1" applyBorder="1"/>
    <xf numFmtId="0" fontId="17" fillId="3" borderId="21" xfId="0" applyFont="1" applyFill="1" applyBorder="1"/>
    <xf numFmtId="0" fontId="17" fillId="3" borderId="3" xfId="0" applyFont="1" applyFill="1" applyBorder="1"/>
    <xf numFmtId="0" fontId="17" fillId="3" borderId="1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 hidden="1"/>
    </xf>
    <xf numFmtId="1" fontId="15" fillId="0" borderId="0" xfId="0" applyNumberFormat="1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2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7AFB4"/>
      <color rgb="FFFDB9BF"/>
      <color rgb="FFFDD7DB"/>
      <color rgb="FFFCE4D6"/>
      <color rgb="FFFED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checked="Checked" firstButton="1" fmlaLink="$H$8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checked="Checked" firstButton="1" fmlaLink="$H$19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checked="Checked" firstButton="1" fmlaLink="$H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checked="Checked" firstButton="1" fmlaLink="$H$10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I$37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I$2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checked="Checked" firstButton="1" fmlaLink="$I$19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fmlaLink="$I$32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checked="Checked" firstButton="1" fmlaLink="$I$39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I$4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$I$43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I$45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firstButton="1" fmlaLink="$I$47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fmlaLink="$I$15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firstButton="1" fmlaLink="$I$26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fmlaLink="$I$28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checked="Checked" firstButton="1" fmlaLink="$I$17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checked="Checked" firstButton="1" fmlaLink="$H$12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/>
</file>

<file path=xl/ctrlProps/ctrlProp67.xml><?xml version="1.0" encoding="utf-8"?>
<formControlPr xmlns="http://schemas.microsoft.com/office/spreadsheetml/2009/9/main" objectType="Radio" checked="Checked" firstButton="1" fmlaLink="$H$2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H$28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fmlaLink="$H$14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checked="Checked" firstButton="1" fmlaLink="$H$23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checked="Checked" firstButton="1" fmlaLink="$H$25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checked="Checked" firstButton="1" fmlaLink="$H$30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checked="Checked" firstButton="1" fmlaLink="$H$32" lockText="1" noThreeD="1"/>
</file>

<file path=xl/ctrlProps/ctrlProp9.xml><?xml version="1.0" encoding="utf-8"?>
<formControlPr xmlns="http://schemas.microsoft.com/office/spreadsheetml/2009/9/main" objectType="Radio" checked="Checked" firstButton="1" fmlaLink="$I$30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checked="Checked" firstButton="1" fmlaLink="$H$34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checked="Checked" firstButton="1" fmlaLink="$H$36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checked="Checked" firstButton="1" fmlaLink="$H$38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</xdr:row>
      <xdr:rowOff>114301</xdr:rowOff>
    </xdr:from>
    <xdr:to>
      <xdr:col>2</xdr:col>
      <xdr:colOff>87562</xdr:colOff>
      <xdr:row>11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4301"/>
          <a:ext cx="897187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137555</xdr:colOff>
      <xdr:row>14</xdr:row>
      <xdr:rowOff>9524</xdr:rowOff>
    </xdr:from>
    <xdr:to>
      <xdr:col>1</xdr:col>
      <xdr:colOff>571376</xdr:colOff>
      <xdr:row>17</xdr:row>
      <xdr:rowOff>66675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55" y="1133474"/>
          <a:ext cx="805296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169764</xdr:rowOff>
    </xdr:from>
    <xdr:to>
      <xdr:col>1</xdr:col>
      <xdr:colOff>571376</xdr:colOff>
      <xdr:row>40</xdr:row>
      <xdr:rowOff>43913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122764"/>
          <a:ext cx="847601" cy="69329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</xdr:row>
      <xdr:rowOff>75892</xdr:rowOff>
    </xdr:from>
    <xdr:to>
      <xdr:col>3</xdr:col>
      <xdr:colOff>352425</xdr:colOff>
      <xdr:row>55</xdr:row>
      <xdr:rowOff>138676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333942"/>
          <a:ext cx="1905000" cy="15772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209550</xdr:rowOff>
        </xdr:from>
        <xdr:to>
          <xdr:col>7</xdr:col>
          <xdr:colOff>0</xdr:colOff>
          <xdr:row>15</xdr:row>
          <xdr:rowOff>9525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0</xdr:rowOff>
        </xdr:from>
        <xdr:to>
          <xdr:col>3</xdr:col>
          <xdr:colOff>695325</xdr:colOff>
          <xdr:row>18</xdr:row>
          <xdr:rowOff>219075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2 sec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9525</xdr:rowOff>
        </xdr:from>
        <xdr:to>
          <xdr:col>4</xdr:col>
          <xdr:colOff>685800</xdr:colOff>
          <xdr:row>19</xdr:row>
          <xdr:rowOff>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2 -3 sec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5</xdr:col>
          <xdr:colOff>685800</xdr:colOff>
          <xdr:row>19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3 sec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19050</xdr:rowOff>
        </xdr:from>
        <xdr:to>
          <xdr:col>3</xdr:col>
          <xdr:colOff>771525</xdr:colOff>
          <xdr:row>29</xdr:row>
          <xdr:rowOff>190500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100/60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29</xdr:row>
          <xdr:rowOff>19050</xdr:rowOff>
        </xdr:from>
        <xdr:to>
          <xdr:col>4</xdr:col>
          <xdr:colOff>742950</xdr:colOff>
          <xdr:row>29</xdr:row>
          <xdr:rowOff>190500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90-100/50-60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19050</xdr:rowOff>
        </xdr:from>
        <xdr:to>
          <xdr:col>6</xdr:col>
          <xdr:colOff>66675</xdr:colOff>
          <xdr:row>29</xdr:row>
          <xdr:rowOff>190500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90/50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19050</xdr:rowOff>
        </xdr:from>
        <xdr:to>
          <xdr:col>6</xdr:col>
          <xdr:colOff>571500</xdr:colOff>
          <xdr:row>29</xdr:row>
          <xdr:rowOff>171450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niet gedaan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36</xdr:row>
          <xdr:rowOff>9525</xdr:rowOff>
        </xdr:from>
        <xdr:to>
          <xdr:col>6</xdr:col>
          <xdr:colOff>314325</xdr:colOff>
          <xdr:row>36</xdr:row>
          <xdr:rowOff>180975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</xdr:row>
          <xdr:rowOff>9525</xdr:rowOff>
        </xdr:from>
        <xdr:to>
          <xdr:col>6</xdr:col>
          <xdr:colOff>771525</xdr:colOff>
          <xdr:row>36</xdr:row>
          <xdr:rowOff>180975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9525</xdr:rowOff>
        </xdr:from>
        <xdr:to>
          <xdr:col>7</xdr:col>
          <xdr:colOff>0</xdr:colOff>
          <xdr:row>39</xdr:row>
          <xdr:rowOff>9525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19050</xdr:rowOff>
        </xdr:from>
        <xdr:to>
          <xdr:col>3</xdr:col>
          <xdr:colOff>809625</xdr:colOff>
          <xdr:row>21</xdr:row>
          <xdr:rowOff>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28575</xdr:rowOff>
        </xdr:from>
        <xdr:to>
          <xdr:col>4</xdr:col>
          <xdr:colOff>762000</xdr:colOff>
          <xdr:row>20</xdr:row>
          <xdr:rowOff>219075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bonzend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28575</xdr:rowOff>
        </xdr:from>
        <xdr:to>
          <xdr:col>6</xdr:col>
          <xdr:colOff>76200</xdr:colOff>
          <xdr:row>20</xdr:row>
          <xdr:rowOff>190500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steil/zwak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0</xdr:rowOff>
        </xdr:from>
        <xdr:to>
          <xdr:col>6</xdr:col>
          <xdr:colOff>9525</xdr:colOff>
          <xdr:row>32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19050</xdr:rowOff>
        </xdr:from>
        <xdr:to>
          <xdr:col>3</xdr:col>
          <xdr:colOff>704850</xdr:colOff>
          <xdr:row>31</xdr:row>
          <xdr:rowOff>161925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31</xdr:row>
          <xdr:rowOff>19050</xdr:rowOff>
        </xdr:from>
        <xdr:to>
          <xdr:col>4</xdr:col>
          <xdr:colOff>866775</xdr:colOff>
          <xdr:row>31</xdr:row>
          <xdr:rowOff>161925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rustig en loopt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31</xdr:row>
          <xdr:rowOff>19050</xdr:rowOff>
        </xdr:from>
        <xdr:to>
          <xdr:col>6</xdr:col>
          <xdr:colOff>9525</xdr:colOff>
          <xdr:row>31</xdr:row>
          <xdr:rowOff>161925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loopt niet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5</xdr:col>
          <xdr:colOff>0</xdr:colOff>
          <xdr:row>34</xdr:row>
          <xdr:rowOff>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5</xdr:col>
          <xdr:colOff>0</xdr:colOff>
          <xdr:row>34</xdr:row>
          <xdr:rowOff>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28575</xdr:rowOff>
        </xdr:from>
        <xdr:to>
          <xdr:col>3</xdr:col>
          <xdr:colOff>742950</xdr:colOff>
          <xdr:row>33</xdr:row>
          <xdr:rowOff>161925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&gt;37 graden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5</xdr:col>
          <xdr:colOff>0</xdr:colOff>
          <xdr:row>34</xdr:row>
          <xdr:rowOff>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28575</xdr:rowOff>
        </xdr:from>
        <xdr:to>
          <xdr:col>4</xdr:col>
          <xdr:colOff>742950</xdr:colOff>
          <xdr:row>33</xdr:row>
          <xdr:rowOff>161925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&lt;37 graden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19050</xdr:rowOff>
        </xdr:from>
        <xdr:to>
          <xdr:col>6</xdr:col>
          <xdr:colOff>9525</xdr:colOff>
          <xdr:row>38</xdr:row>
          <xdr:rowOff>171450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38100</xdr:rowOff>
        </xdr:from>
        <xdr:to>
          <xdr:col>6</xdr:col>
          <xdr:colOff>695325</xdr:colOff>
          <xdr:row>38</xdr:row>
          <xdr:rowOff>190500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9525</xdr:rowOff>
        </xdr:from>
        <xdr:to>
          <xdr:col>7</xdr:col>
          <xdr:colOff>0</xdr:colOff>
          <xdr:row>41</xdr:row>
          <xdr:rowOff>9525</xdr:rowOff>
        </xdr:to>
        <xdr:sp macro="" textlink="">
          <xdr:nvSpPr>
            <xdr:cNvPr id="1102" name="Group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40</xdr:row>
          <xdr:rowOff>19050</xdr:rowOff>
        </xdr:from>
        <xdr:to>
          <xdr:col>6</xdr:col>
          <xdr:colOff>9525</xdr:colOff>
          <xdr:row>41</xdr:row>
          <xdr:rowOff>9525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28575</xdr:rowOff>
        </xdr:from>
        <xdr:to>
          <xdr:col>6</xdr:col>
          <xdr:colOff>704850</xdr:colOff>
          <xdr:row>41</xdr:row>
          <xdr:rowOff>9525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</xdr:row>
          <xdr:rowOff>28575</xdr:rowOff>
        </xdr:from>
        <xdr:to>
          <xdr:col>6</xdr:col>
          <xdr:colOff>19050</xdr:colOff>
          <xdr:row>43</xdr:row>
          <xdr:rowOff>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19050</xdr:rowOff>
        </xdr:from>
        <xdr:to>
          <xdr:col>6</xdr:col>
          <xdr:colOff>695325</xdr:colOff>
          <xdr:row>43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9525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113" name="Group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9525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44</xdr:row>
          <xdr:rowOff>19050</xdr:rowOff>
        </xdr:from>
        <xdr:to>
          <xdr:col>6</xdr:col>
          <xdr:colOff>9525</xdr:colOff>
          <xdr:row>45</xdr:row>
          <xdr:rowOff>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44</xdr:row>
          <xdr:rowOff>19050</xdr:rowOff>
        </xdr:from>
        <xdr:to>
          <xdr:col>6</xdr:col>
          <xdr:colOff>638175</xdr:colOff>
          <xdr:row>45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hoog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46</xdr:row>
          <xdr:rowOff>28575</xdr:rowOff>
        </xdr:from>
        <xdr:to>
          <xdr:col>6</xdr:col>
          <xdr:colOff>38100</xdr:colOff>
          <xdr:row>47</xdr:row>
          <xdr:rowOff>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46</xdr:row>
          <xdr:rowOff>28575</xdr:rowOff>
        </xdr:from>
        <xdr:to>
          <xdr:col>6</xdr:col>
          <xdr:colOff>704850</xdr:colOff>
          <xdr:row>47</xdr:row>
          <xdr:rowOff>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laag,&lt;-8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47625</xdr:rowOff>
        </xdr:from>
        <xdr:to>
          <xdr:col>3</xdr:col>
          <xdr:colOff>352425</xdr:colOff>
          <xdr:row>14</xdr:row>
          <xdr:rowOff>219075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47625</xdr:rowOff>
        </xdr:from>
        <xdr:to>
          <xdr:col>4</xdr:col>
          <xdr:colOff>695325</xdr:colOff>
          <xdr:row>14</xdr:row>
          <xdr:rowOff>228600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25 - 27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47625</xdr:rowOff>
        </xdr:from>
        <xdr:to>
          <xdr:col>5</xdr:col>
          <xdr:colOff>552450</xdr:colOff>
          <xdr:row>14</xdr:row>
          <xdr:rowOff>219075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21 - 24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47625</xdr:rowOff>
        </xdr:from>
        <xdr:to>
          <xdr:col>6</xdr:col>
          <xdr:colOff>495300</xdr:colOff>
          <xdr:row>14</xdr:row>
          <xdr:rowOff>219075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28575</xdr:rowOff>
        </xdr:from>
        <xdr:to>
          <xdr:col>3</xdr:col>
          <xdr:colOff>742950</xdr:colOff>
          <xdr:row>25</xdr:row>
          <xdr:rowOff>180975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25</xdr:row>
          <xdr:rowOff>28575</xdr:rowOff>
        </xdr:from>
        <xdr:to>
          <xdr:col>4</xdr:col>
          <xdr:colOff>742950</xdr:colOff>
          <xdr:row>25</xdr:row>
          <xdr:rowOff>180975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25</xdr:row>
          <xdr:rowOff>28575</xdr:rowOff>
        </xdr:from>
        <xdr:to>
          <xdr:col>5</xdr:col>
          <xdr:colOff>495300</xdr:colOff>
          <xdr:row>25</xdr:row>
          <xdr:rowOff>180975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38100</xdr:rowOff>
        </xdr:from>
        <xdr:to>
          <xdr:col>3</xdr:col>
          <xdr:colOff>676275</xdr:colOff>
          <xdr:row>27</xdr:row>
          <xdr:rowOff>180975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15 - 24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27</xdr:row>
          <xdr:rowOff>38100</xdr:rowOff>
        </xdr:from>
        <xdr:to>
          <xdr:col>4</xdr:col>
          <xdr:colOff>666750</xdr:colOff>
          <xdr:row>27</xdr:row>
          <xdr:rowOff>180975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25 - 40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27</xdr:row>
          <xdr:rowOff>38100</xdr:rowOff>
        </xdr:from>
        <xdr:to>
          <xdr:col>5</xdr:col>
          <xdr:colOff>704850</xdr:colOff>
          <xdr:row>27</xdr:row>
          <xdr:rowOff>180975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6</xdr:col>
          <xdr:colOff>0</xdr:colOff>
          <xdr:row>28</xdr:row>
          <xdr:rowOff>9525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38100</xdr:rowOff>
        </xdr:from>
        <xdr:to>
          <xdr:col>3</xdr:col>
          <xdr:colOff>676275</xdr:colOff>
          <xdr:row>16</xdr:row>
          <xdr:rowOff>209550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38100</xdr:rowOff>
        </xdr:from>
        <xdr:to>
          <xdr:col>4</xdr:col>
          <xdr:colOff>676275</xdr:colOff>
          <xdr:row>16</xdr:row>
          <xdr:rowOff>209550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lichtroze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38100</xdr:rowOff>
        </xdr:from>
        <xdr:to>
          <xdr:col>5</xdr:col>
          <xdr:colOff>571500</xdr:colOff>
          <xdr:row>16</xdr:row>
          <xdr:rowOff>200025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bleek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5</xdr:col>
          <xdr:colOff>704850</xdr:colOff>
          <xdr:row>17</xdr:row>
          <xdr:rowOff>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</xdr:row>
      <xdr:rowOff>191692</xdr:rowOff>
    </xdr:from>
    <xdr:to>
      <xdr:col>1</xdr:col>
      <xdr:colOff>57797</xdr:colOff>
      <xdr:row>5</xdr:row>
      <xdr:rowOff>5953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191692"/>
          <a:ext cx="921000" cy="89773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3131" name="Group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990600</xdr:colOff>
          <xdr:row>9</xdr:row>
          <xdr:rowOff>9525</xdr:rowOff>
        </xdr:from>
        <xdr:to>
          <xdr:col>4</xdr:col>
          <xdr:colOff>704850</xdr:colOff>
          <xdr:row>9</xdr:row>
          <xdr:rowOff>266700</xdr:rowOff>
        </xdr:to>
        <xdr:sp macro="" textlink="">
          <xdr:nvSpPr>
            <xdr:cNvPr id="3132" name="Group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0</xdr:rowOff>
        </xdr:from>
        <xdr:to>
          <xdr:col>2</xdr:col>
          <xdr:colOff>695325</xdr:colOff>
          <xdr:row>11</xdr:row>
          <xdr:rowOff>257175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2 sec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9525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3135" name="Option Butto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2 -3 sec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9525</xdr:rowOff>
        </xdr:from>
        <xdr:to>
          <xdr:col>4</xdr:col>
          <xdr:colOff>685800</xdr:colOff>
          <xdr:row>12</xdr:row>
          <xdr:rowOff>0</xdr:rowOff>
        </xdr:to>
        <xdr:sp macro="" textlink="">
          <xdr:nvSpPr>
            <xdr:cNvPr id="3136" name="Option Button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3 sec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66675</xdr:rowOff>
        </xdr:from>
        <xdr:to>
          <xdr:col>5</xdr:col>
          <xdr:colOff>762000</xdr:colOff>
          <xdr:row>21</xdr:row>
          <xdr:rowOff>9525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771525</xdr:colOff>
          <xdr:row>21</xdr:row>
          <xdr:rowOff>0</xdr:rowOff>
        </xdr:to>
        <xdr:sp macro="" textlink="">
          <xdr:nvSpPr>
            <xdr:cNvPr id="3149" name="Option Button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100/60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20</xdr:row>
          <xdr:rowOff>19050</xdr:rowOff>
        </xdr:from>
        <xdr:to>
          <xdr:col>3</xdr:col>
          <xdr:colOff>723900</xdr:colOff>
          <xdr:row>21</xdr:row>
          <xdr:rowOff>0</xdr:rowOff>
        </xdr:to>
        <xdr:sp macro="" textlink="">
          <xdr:nvSpPr>
            <xdr:cNvPr id="3150" name="Option Button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90-100/50-60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19050</xdr:rowOff>
        </xdr:from>
        <xdr:to>
          <xdr:col>5</xdr:col>
          <xdr:colOff>66675</xdr:colOff>
          <xdr:row>21</xdr:row>
          <xdr:rowOff>0</xdr:rowOff>
        </xdr:to>
        <xdr:sp macro="" textlink="">
          <xdr:nvSpPr>
            <xdr:cNvPr id="3151" name="Option Button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90/50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20</xdr:row>
          <xdr:rowOff>38100</xdr:rowOff>
        </xdr:from>
        <xdr:to>
          <xdr:col>5</xdr:col>
          <xdr:colOff>561975</xdr:colOff>
          <xdr:row>20</xdr:row>
          <xdr:rowOff>161925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niet gedaan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9525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9525</xdr:rowOff>
        </xdr:from>
        <xdr:to>
          <xdr:col>5</xdr:col>
          <xdr:colOff>314325</xdr:colOff>
          <xdr:row>27</xdr:row>
          <xdr:rowOff>180975</xdr:rowOff>
        </xdr:to>
        <xdr:sp macro="" textlink="">
          <xdr:nvSpPr>
            <xdr:cNvPr id="3154" name="Option Button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27</xdr:row>
          <xdr:rowOff>9525</xdr:rowOff>
        </xdr:from>
        <xdr:to>
          <xdr:col>5</xdr:col>
          <xdr:colOff>771525</xdr:colOff>
          <xdr:row>27</xdr:row>
          <xdr:rowOff>180975</xdr:rowOff>
        </xdr:to>
        <xdr:sp macro="" textlink="">
          <xdr:nvSpPr>
            <xdr:cNvPr id="3155" name="Option Button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809625</xdr:colOff>
          <xdr:row>14</xdr:row>
          <xdr:rowOff>9525</xdr:rowOff>
        </xdr:to>
        <xdr:sp macro="" textlink="">
          <xdr:nvSpPr>
            <xdr:cNvPr id="3157" name="Option Button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28575</xdr:rowOff>
        </xdr:from>
        <xdr:to>
          <xdr:col>3</xdr:col>
          <xdr:colOff>762000</xdr:colOff>
          <xdr:row>14</xdr:row>
          <xdr:rowOff>9525</xdr:rowOff>
        </xdr:to>
        <xdr:sp macro="" textlink="">
          <xdr:nvSpPr>
            <xdr:cNvPr id="3158" name="Option Button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bonzend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28575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3159" name="Option Button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steil/zwak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0</xdr:rowOff>
        </xdr:from>
        <xdr:to>
          <xdr:col>5</xdr:col>
          <xdr:colOff>9525</xdr:colOff>
          <xdr:row>23</xdr:row>
          <xdr:rowOff>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19050</xdr:rowOff>
        </xdr:from>
        <xdr:to>
          <xdr:col>2</xdr:col>
          <xdr:colOff>704850</xdr:colOff>
          <xdr:row>22</xdr:row>
          <xdr:rowOff>161925</xdr:rowOff>
        </xdr:to>
        <xdr:sp macro="" textlink="">
          <xdr:nvSpPr>
            <xdr:cNvPr id="3161" name="Option Button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22</xdr:row>
          <xdr:rowOff>28575</xdr:rowOff>
        </xdr:from>
        <xdr:to>
          <xdr:col>3</xdr:col>
          <xdr:colOff>847725</xdr:colOff>
          <xdr:row>22</xdr:row>
          <xdr:rowOff>171450</xdr:rowOff>
        </xdr:to>
        <xdr:sp macro="" textlink="">
          <xdr:nvSpPr>
            <xdr:cNvPr id="3162" name="Option Button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rustig,kan lopen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19050</xdr:rowOff>
        </xdr:from>
        <xdr:to>
          <xdr:col>5</xdr:col>
          <xdr:colOff>9525</xdr:colOff>
          <xdr:row>22</xdr:row>
          <xdr:rowOff>161925</xdr:rowOff>
        </xdr:to>
        <xdr:sp macro="" textlink="">
          <xdr:nvSpPr>
            <xdr:cNvPr id="3163" name="Option Button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loopt niet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28575</xdr:rowOff>
        </xdr:from>
        <xdr:to>
          <xdr:col>2</xdr:col>
          <xdr:colOff>742950</xdr:colOff>
          <xdr:row>24</xdr:row>
          <xdr:rowOff>161925</xdr:rowOff>
        </xdr:to>
        <xdr:sp macro="" textlink="">
          <xdr:nvSpPr>
            <xdr:cNvPr id="3166" name="Option Button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38  graden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24</xdr:row>
          <xdr:rowOff>28575</xdr:rowOff>
        </xdr:from>
        <xdr:to>
          <xdr:col>3</xdr:col>
          <xdr:colOff>695325</xdr:colOff>
          <xdr:row>24</xdr:row>
          <xdr:rowOff>161925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37 - 38 graden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19050</xdr:rowOff>
        </xdr:from>
        <xdr:to>
          <xdr:col>5</xdr:col>
          <xdr:colOff>9525</xdr:colOff>
          <xdr:row>29</xdr:row>
          <xdr:rowOff>171450</xdr:rowOff>
        </xdr:to>
        <xdr:sp macro="" textlink="">
          <xdr:nvSpPr>
            <xdr:cNvPr id="3169" name="Option Button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38100</xdr:rowOff>
        </xdr:from>
        <xdr:to>
          <xdr:col>5</xdr:col>
          <xdr:colOff>695325</xdr:colOff>
          <xdr:row>29</xdr:row>
          <xdr:rowOff>200025</xdr:rowOff>
        </xdr:to>
        <xdr:sp macro="" textlink="">
          <xdr:nvSpPr>
            <xdr:cNvPr id="3170" name="Option Button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31</xdr:row>
          <xdr:rowOff>0</xdr:rowOff>
        </xdr:from>
        <xdr:to>
          <xdr:col>6</xdr:col>
          <xdr:colOff>0</xdr:colOff>
          <xdr:row>32</xdr:row>
          <xdr:rowOff>9525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19050</xdr:rowOff>
        </xdr:from>
        <xdr:to>
          <xdr:col>5</xdr:col>
          <xdr:colOff>9525</xdr:colOff>
          <xdr:row>31</xdr:row>
          <xdr:rowOff>209550</xdr:rowOff>
        </xdr:to>
        <xdr:sp macro="" textlink="">
          <xdr:nvSpPr>
            <xdr:cNvPr id="3172" name="Option 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28575</xdr:rowOff>
        </xdr:from>
        <xdr:to>
          <xdr:col>5</xdr:col>
          <xdr:colOff>704850</xdr:colOff>
          <xdr:row>31</xdr:row>
          <xdr:rowOff>200025</xdr:rowOff>
        </xdr:to>
        <xdr:sp macro="" textlink="">
          <xdr:nvSpPr>
            <xdr:cNvPr id="3173" name="Option Button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28575</xdr:rowOff>
        </xdr:from>
        <xdr:to>
          <xdr:col>5</xdr:col>
          <xdr:colOff>19050</xdr:colOff>
          <xdr:row>33</xdr:row>
          <xdr:rowOff>190500</xdr:rowOff>
        </xdr:to>
        <xdr:sp macro="" textlink="">
          <xdr:nvSpPr>
            <xdr:cNvPr id="3174" name="Option Button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19050</xdr:rowOff>
        </xdr:from>
        <xdr:to>
          <xdr:col>5</xdr:col>
          <xdr:colOff>695325</xdr:colOff>
          <xdr:row>33</xdr:row>
          <xdr:rowOff>180975</xdr:rowOff>
        </xdr:to>
        <xdr:sp macro="" textlink="">
          <xdr:nvSpPr>
            <xdr:cNvPr id="3175" name="Option Button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33</xdr:row>
          <xdr:rowOff>9525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0</xdr:rowOff>
        </xdr:from>
        <xdr:to>
          <xdr:col>6</xdr:col>
          <xdr:colOff>9525</xdr:colOff>
          <xdr:row>35</xdr:row>
          <xdr:rowOff>209550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19050</xdr:rowOff>
        </xdr:from>
        <xdr:to>
          <xdr:col>5</xdr:col>
          <xdr:colOff>9525</xdr:colOff>
          <xdr:row>35</xdr:row>
          <xdr:rowOff>180975</xdr:rowOff>
        </xdr:to>
        <xdr:sp macro="" textlink="">
          <xdr:nvSpPr>
            <xdr:cNvPr id="3178" name="Option Button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19050</xdr:rowOff>
        </xdr:from>
        <xdr:to>
          <xdr:col>5</xdr:col>
          <xdr:colOff>638175</xdr:colOff>
          <xdr:row>35</xdr:row>
          <xdr:rowOff>190500</xdr:rowOff>
        </xdr:to>
        <xdr:sp macro="" textlink="">
          <xdr:nvSpPr>
            <xdr:cNvPr id="3179" name="Option Button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hoog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28575</xdr:rowOff>
        </xdr:from>
        <xdr:to>
          <xdr:col>4</xdr:col>
          <xdr:colOff>666750</xdr:colOff>
          <xdr:row>37</xdr:row>
          <xdr:rowOff>190500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28575</xdr:rowOff>
        </xdr:from>
        <xdr:to>
          <xdr:col>5</xdr:col>
          <xdr:colOff>704850</xdr:colOff>
          <xdr:row>37</xdr:row>
          <xdr:rowOff>180975</xdr:rowOff>
        </xdr:to>
        <xdr:sp macro="" textlink="">
          <xdr:nvSpPr>
            <xdr:cNvPr id="3181" name="Option Button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laag,&lt;-8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38100</xdr:rowOff>
        </xdr:from>
        <xdr:to>
          <xdr:col>2</xdr:col>
          <xdr:colOff>571500</xdr:colOff>
          <xdr:row>7</xdr:row>
          <xdr:rowOff>228600</xdr:rowOff>
        </xdr:to>
        <xdr:sp macro="" textlink="">
          <xdr:nvSpPr>
            <xdr:cNvPr id="3183" name="Option Button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28575</xdr:rowOff>
        </xdr:from>
        <xdr:to>
          <xdr:col>3</xdr:col>
          <xdr:colOff>742950</xdr:colOff>
          <xdr:row>7</xdr:row>
          <xdr:rowOff>228600</xdr:rowOff>
        </xdr:to>
        <xdr:sp macro="" textlink="">
          <xdr:nvSpPr>
            <xdr:cNvPr id="3184" name="Option Button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19 - 23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7</xdr:row>
          <xdr:rowOff>19050</xdr:rowOff>
        </xdr:from>
        <xdr:to>
          <xdr:col>4</xdr:col>
          <xdr:colOff>609600</xdr:colOff>
          <xdr:row>7</xdr:row>
          <xdr:rowOff>219075</xdr:rowOff>
        </xdr:to>
        <xdr:sp macro="" textlink="">
          <xdr:nvSpPr>
            <xdr:cNvPr id="3185" name="Option Button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16 - 18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7</xdr:row>
          <xdr:rowOff>19050</xdr:rowOff>
        </xdr:from>
        <xdr:to>
          <xdr:col>5</xdr:col>
          <xdr:colOff>542925</xdr:colOff>
          <xdr:row>7</xdr:row>
          <xdr:rowOff>219075</xdr:rowOff>
        </xdr:to>
        <xdr:sp macro="" textlink="">
          <xdr:nvSpPr>
            <xdr:cNvPr id="3186" name="Option Button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24</xdr:row>
          <xdr:rowOff>28575</xdr:rowOff>
        </xdr:from>
        <xdr:to>
          <xdr:col>4</xdr:col>
          <xdr:colOff>542925</xdr:colOff>
          <xdr:row>24</xdr:row>
          <xdr:rowOff>180975</xdr:rowOff>
        </xdr:to>
        <xdr:sp macro="" textlink="">
          <xdr:nvSpPr>
            <xdr:cNvPr id="3190" name="Option Button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37 graden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47625</xdr:rowOff>
        </xdr:from>
        <xdr:to>
          <xdr:col>2</xdr:col>
          <xdr:colOff>600075</xdr:colOff>
          <xdr:row>18</xdr:row>
          <xdr:rowOff>180975</xdr:rowOff>
        </xdr:to>
        <xdr:sp macro="" textlink="">
          <xdr:nvSpPr>
            <xdr:cNvPr id="3191" name="Option Button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15 - 24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18</xdr:row>
          <xdr:rowOff>47625</xdr:rowOff>
        </xdr:from>
        <xdr:to>
          <xdr:col>3</xdr:col>
          <xdr:colOff>571500</xdr:colOff>
          <xdr:row>18</xdr:row>
          <xdr:rowOff>180975</xdr:rowOff>
        </xdr:to>
        <xdr:sp macro="" textlink="">
          <xdr:nvSpPr>
            <xdr:cNvPr id="3192" name="Option Button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25 - 40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</xdr:row>
          <xdr:rowOff>47625</xdr:rowOff>
        </xdr:from>
        <xdr:to>
          <xdr:col>4</xdr:col>
          <xdr:colOff>609600</xdr:colOff>
          <xdr:row>18</xdr:row>
          <xdr:rowOff>180975</xdr:rowOff>
        </xdr:to>
        <xdr:sp macro="" textlink="">
          <xdr:nvSpPr>
            <xdr:cNvPr id="3193" name="Option Button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40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16</xdr:row>
          <xdr:rowOff>19050</xdr:rowOff>
        </xdr:from>
        <xdr:to>
          <xdr:col>2</xdr:col>
          <xdr:colOff>762000</xdr:colOff>
          <xdr:row>16</xdr:row>
          <xdr:rowOff>180975</xdr:rowOff>
        </xdr:to>
        <xdr:sp macro="" textlink="">
          <xdr:nvSpPr>
            <xdr:cNvPr id="3195" name="Option Button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16</xdr:row>
          <xdr:rowOff>19050</xdr:rowOff>
        </xdr:from>
        <xdr:to>
          <xdr:col>3</xdr:col>
          <xdr:colOff>771525</xdr:colOff>
          <xdr:row>16</xdr:row>
          <xdr:rowOff>180975</xdr:rowOff>
        </xdr:to>
        <xdr:sp macro="" textlink="">
          <xdr:nvSpPr>
            <xdr:cNvPr id="3196" name="Option Button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16</xdr:row>
          <xdr:rowOff>19050</xdr:rowOff>
        </xdr:from>
        <xdr:to>
          <xdr:col>4</xdr:col>
          <xdr:colOff>581025</xdr:colOff>
          <xdr:row>16</xdr:row>
          <xdr:rowOff>180975</xdr:rowOff>
        </xdr:to>
        <xdr:sp macro="" textlink="">
          <xdr:nvSpPr>
            <xdr:cNvPr id="3197" name="Option Button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190500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39</xdr:row>
      <xdr:rowOff>9525</xdr:rowOff>
    </xdr:from>
    <xdr:to>
      <xdr:col>2</xdr:col>
      <xdr:colOff>657225</xdr:colOff>
      <xdr:row>45</xdr:row>
      <xdr:rowOff>104775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53275"/>
          <a:ext cx="2447925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</xdr:row>
      <xdr:rowOff>161925</xdr:rowOff>
    </xdr:from>
    <xdr:to>
      <xdr:col>0</xdr:col>
      <xdr:colOff>843351</xdr:colOff>
      <xdr:row>9</xdr:row>
      <xdr:rowOff>28575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400175"/>
          <a:ext cx="824301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27</xdr:row>
      <xdr:rowOff>0</xdr:rowOff>
    </xdr:from>
    <xdr:to>
      <xdr:col>0</xdr:col>
      <xdr:colOff>819150</xdr:colOff>
      <xdr:row>30</xdr:row>
      <xdr:rowOff>60003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5076825"/>
          <a:ext cx="790574" cy="6029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38100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3199" name="Option Button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76200</xdr:colOff>
          <xdr:row>9</xdr:row>
          <xdr:rowOff>38100</xdr:rowOff>
        </xdr:from>
        <xdr:ext cx="619125" cy="219075"/>
        <xdr:sp macro="" textlink="">
          <xdr:nvSpPr>
            <xdr:cNvPr id="3200" name="Option Button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EF31FAB3-93DF-41EE-A29D-D0A9C2DCF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lichtroze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76200</xdr:colOff>
          <xdr:row>9</xdr:row>
          <xdr:rowOff>38100</xdr:rowOff>
        </xdr:from>
        <xdr:ext cx="619125" cy="219075"/>
        <xdr:sp macro="" textlink="">
          <xdr:nvSpPr>
            <xdr:cNvPr id="3201" name="Option Button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60099ECE-A7E1-426E-9B89-EF576B728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bleek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8.xml"/><Relationship Id="rId18" Type="http://schemas.openxmlformats.org/officeDocument/2006/relationships/ctrlProp" Target="../ctrlProps/ctrlProp73.xml"/><Relationship Id="rId26" Type="http://schemas.openxmlformats.org/officeDocument/2006/relationships/ctrlProp" Target="../ctrlProps/ctrlProp81.xml"/><Relationship Id="rId39" Type="http://schemas.openxmlformats.org/officeDocument/2006/relationships/ctrlProp" Target="../ctrlProps/ctrlProp94.xml"/><Relationship Id="rId21" Type="http://schemas.openxmlformats.org/officeDocument/2006/relationships/ctrlProp" Target="../ctrlProps/ctrlProp76.xml"/><Relationship Id="rId34" Type="http://schemas.openxmlformats.org/officeDocument/2006/relationships/ctrlProp" Target="../ctrlProps/ctrlProp89.xml"/><Relationship Id="rId42" Type="http://schemas.openxmlformats.org/officeDocument/2006/relationships/ctrlProp" Target="../ctrlProps/ctrlProp97.xml"/><Relationship Id="rId47" Type="http://schemas.openxmlformats.org/officeDocument/2006/relationships/ctrlProp" Target="../ctrlProps/ctrlProp102.xml"/><Relationship Id="rId50" Type="http://schemas.openxmlformats.org/officeDocument/2006/relationships/ctrlProp" Target="../ctrlProps/ctrlProp105.xml"/><Relationship Id="rId55" Type="http://schemas.openxmlformats.org/officeDocument/2006/relationships/ctrlProp" Target="../ctrlProps/ctrlProp110.xml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17" Type="http://schemas.openxmlformats.org/officeDocument/2006/relationships/ctrlProp" Target="../ctrlProps/ctrlProp72.xml"/><Relationship Id="rId25" Type="http://schemas.openxmlformats.org/officeDocument/2006/relationships/ctrlProp" Target="../ctrlProps/ctrlProp80.xml"/><Relationship Id="rId33" Type="http://schemas.openxmlformats.org/officeDocument/2006/relationships/ctrlProp" Target="../ctrlProps/ctrlProp88.xml"/><Relationship Id="rId38" Type="http://schemas.openxmlformats.org/officeDocument/2006/relationships/ctrlProp" Target="../ctrlProps/ctrlProp93.xml"/><Relationship Id="rId46" Type="http://schemas.openxmlformats.org/officeDocument/2006/relationships/ctrlProp" Target="../ctrlProps/ctrlProp101.xml"/><Relationship Id="rId59" Type="http://schemas.openxmlformats.org/officeDocument/2006/relationships/ctrlProp" Target="../ctrlProps/ctrlProp1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1.xml"/><Relationship Id="rId20" Type="http://schemas.openxmlformats.org/officeDocument/2006/relationships/ctrlProp" Target="../ctrlProps/ctrlProp75.xml"/><Relationship Id="rId29" Type="http://schemas.openxmlformats.org/officeDocument/2006/relationships/ctrlProp" Target="../ctrlProps/ctrlProp84.xml"/><Relationship Id="rId41" Type="http://schemas.openxmlformats.org/officeDocument/2006/relationships/ctrlProp" Target="../ctrlProps/ctrlProp96.xml"/><Relationship Id="rId54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24" Type="http://schemas.openxmlformats.org/officeDocument/2006/relationships/ctrlProp" Target="../ctrlProps/ctrlProp79.xml"/><Relationship Id="rId32" Type="http://schemas.openxmlformats.org/officeDocument/2006/relationships/ctrlProp" Target="../ctrlProps/ctrlProp87.xml"/><Relationship Id="rId37" Type="http://schemas.openxmlformats.org/officeDocument/2006/relationships/ctrlProp" Target="../ctrlProps/ctrlProp92.xml"/><Relationship Id="rId40" Type="http://schemas.openxmlformats.org/officeDocument/2006/relationships/ctrlProp" Target="../ctrlProps/ctrlProp95.xml"/><Relationship Id="rId45" Type="http://schemas.openxmlformats.org/officeDocument/2006/relationships/ctrlProp" Target="../ctrlProps/ctrlProp100.xml"/><Relationship Id="rId53" Type="http://schemas.openxmlformats.org/officeDocument/2006/relationships/ctrlProp" Target="../ctrlProps/ctrlProp108.xml"/><Relationship Id="rId58" Type="http://schemas.openxmlformats.org/officeDocument/2006/relationships/ctrlProp" Target="../ctrlProps/ctrlProp113.xml"/><Relationship Id="rId5" Type="http://schemas.openxmlformats.org/officeDocument/2006/relationships/ctrlProp" Target="../ctrlProps/ctrlProp60.xml"/><Relationship Id="rId15" Type="http://schemas.openxmlformats.org/officeDocument/2006/relationships/ctrlProp" Target="../ctrlProps/ctrlProp70.xml"/><Relationship Id="rId23" Type="http://schemas.openxmlformats.org/officeDocument/2006/relationships/ctrlProp" Target="../ctrlProps/ctrlProp78.xml"/><Relationship Id="rId28" Type="http://schemas.openxmlformats.org/officeDocument/2006/relationships/ctrlProp" Target="../ctrlProps/ctrlProp83.xml"/><Relationship Id="rId36" Type="http://schemas.openxmlformats.org/officeDocument/2006/relationships/ctrlProp" Target="../ctrlProps/ctrlProp91.xml"/><Relationship Id="rId49" Type="http://schemas.openxmlformats.org/officeDocument/2006/relationships/ctrlProp" Target="../ctrlProps/ctrlProp104.xml"/><Relationship Id="rId57" Type="http://schemas.openxmlformats.org/officeDocument/2006/relationships/ctrlProp" Target="../ctrlProps/ctrlProp112.xml"/><Relationship Id="rId10" Type="http://schemas.openxmlformats.org/officeDocument/2006/relationships/ctrlProp" Target="../ctrlProps/ctrlProp65.xml"/><Relationship Id="rId19" Type="http://schemas.openxmlformats.org/officeDocument/2006/relationships/ctrlProp" Target="../ctrlProps/ctrlProp74.xml"/><Relationship Id="rId31" Type="http://schemas.openxmlformats.org/officeDocument/2006/relationships/ctrlProp" Target="../ctrlProps/ctrlProp86.xml"/><Relationship Id="rId44" Type="http://schemas.openxmlformats.org/officeDocument/2006/relationships/ctrlProp" Target="../ctrlProps/ctrlProp99.xml"/><Relationship Id="rId52" Type="http://schemas.openxmlformats.org/officeDocument/2006/relationships/ctrlProp" Target="../ctrlProps/ctrlProp107.xml"/><Relationship Id="rId60" Type="http://schemas.openxmlformats.org/officeDocument/2006/relationships/ctrlProp" Target="../ctrlProps/ctrlProp115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Relationship Id="rId22" Type="http://schemas.openxmlformats.org/officeDocument/2006/relationships/ctrlProp" Target="../ctrlProps/ctrlProp77.xml"/><Relationship Id="rId27" Type="http://schemas.openxmlformats.org/officeDocument/2006/relationships/ctrlProp" Target="../ctrlProps/ctrlProp82.xml"/><Relationship Id="rId30" Type="http://schemas.openxmlformats.org/officeDocument/2006/relationships/ctrlProp" Target="../ctrlProps/ctrlProp85.xml"/><Relationship Id="rId35" Type="http://schemas.openxmlformats.org/officeDocument/2006/relationships/ctrlProp" Target="../ctrlProps/ctrlProp90.xml"/><Relationship Id="rId43" Type="http://schemas.openxmlformats.org/officeDocument/2006/relationships/ctrlProp" Target="../ctrlProps/ctrlProp98.xml"/><Relationship Id="rId48" Type="http://schemas.openxmlformats.org/officeDocument/2006/relationships/ctrlProp" Target="../ctrlProps/ctrlProp103.xml"/><Relationship Id="rId56" Type="http://schemas.openxmlformats.org/officeDocument/2006/relationships/ctrlProp" Target="../ctrlProps/ctrlProp111.xml"/><Relationship Id="rId8" Type="http://schemas.openxmlformats.org/officeDocument/2006/relationships/ctrlProp" Target="../ctrlProps/ctrlProp63.xml"/><Relationship Id="rId51" Type="http://schemas.openxmlformats.org/officeDocument/2006/relationships/ctrlProp" Target="../ctrlProps/ctrlProp106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4D29-3087-46F8-B8E9-8E88580AFF2D}">
  <sheetPr codeName="Blad1"/>
  <dimension ref="B1:R52"/>
  <sheetViews>
    <sheetView showGridLines="0" showRowColHeaders="0" tabSelected="1" topLeftCell="A9" zoomScaleNormal="100" workbookViewId="0">
      <pane xSplit="10" ySplit="4" topLeftCell="K13" activePane="bottomRight" state="frozen"/>
      <selection activeCell="A9" sqref="A9"/>
      <selection pane="topRight" activeCell="K9" sqref="K9"/>
      <selection pane="bottomLeft" activeCell="A13" sqref="A13"/>
      <selection pane="bottomRight" activeCell="D9" sqref="D9"/>
    </sheetView>
  </sheetViews>
  <sheetFormatPr defaultRowHeight="15.75" x14ac:dyDescent="0.25"/>
  <cols>
    <col min="1" max="1" width="5.5703125" customWidth="1"/>
    <col min="2" max="2" width="9.28515625" customWidth="1"/>
    <col min="3" max="3" width="15.140625" customWidth="1"/>
    <col min="4" max="4" width="12.5703125" customWidth="1"/>
    <col min="5" max="5" width="13.42578125" customWidth="1"/>
    <col min="6" max="6" width="10.7109375" customWidth="1"/>
    <col min="7" max="7" width="11.7109375" customWidth="1"/>
    <col min="8" max="8" width="8.28515625" style="5" customWidth="1"/>
    <col min="9" max="9" width="8" style="64" hidden="1" customWidth="1"/>
    <col min="10" max="10" width="8.28515625" style="65" hidden="1" customWidth="1"/>
    <col min="11" max="12" width="8.28515625" style="5" customWidth="1"/>
    <col min="13" max="13" width="9.140625" customWidth="1"/>
    <col min="14" max="14" width="4.5703125" customWidth="1"/>
    <col min="15" max="15" width="3.140625" customWidth="1"/>
  </cols>
  <sheetData>
    <row r="1" spans="3:18" hidden="1" x14ac:dyDescent="0.25"/>
    <row r="2" spans="3:18" hidden="1" x14ac:dyDescent="0.25"/>
    <row r="3" spans="3:18" hidden="1" x14ac:dyDescent="0.25"/>
    <row r="4" spans="3:18" hidden="1" x14ac:dyDescent="0.25"/>
    <row r="5" spans="3:18" hidden="1" x14ac:dyDescent="0.25"/>
    <row r="6" spans="3:18" hidden="1" x14ac:dyDescent="0.25"/>
    <row r="7" spans="3:18" hidden="1" x14ac:dyDescent="0.25"/>
    <row r="8" spans="3:18" hidden="1" x14ac:dyDescent="0.25"/>
    <row r="9" spans="3:18" x14ac:dyDescent="0.25">
      <c r="D9" s="94" t="s">
        <v>41</v>
      </c>
    </row>
    <row r="10" spans="3:18" ht="34.5" customHeight="1" x14ac:dyDescent="0.4">
      <c r="D10" s="80" t="s">
        <v>23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3:18" ht="15.75" customHeight="1" x14ac:dyDescent="0.3">
      <c r="C11" s="83" t="s">
        <v>34</v>
      </c>
      <c r="D11" s="83"/>
      <c r="E11" s="83"/>
      <c r="F11" s="83"/>
      <c r="G11" s="83"/>
      <c r="H11" s="83"/>
      <c r="J11" s="66"/>
      <c r="K11" s="25"/>
      <c r="L11" s="25"/>
      <c r="M11" s="11"/>
      <c r="N11" s="11"/>
      <c r="Q11" s="1"/>
    </row>
    <row r="12" spans="3:18" ht="14.25" customHeight="1" x14ac:dyDescent="0.25">
      <c r="C12" s="82" t="s">
        <v>28</v>
      </c>
      <c r="D12" s="82"/>
      <c r="E12" s="82"/>
      <c r="F12" s="82"/>
      <c r="G12" s="82"/>
      <c r="R12" s="1"/>
    </row>
    <row r="13" spans="3:18" ht="3.75" customHeight="1" x14ac:dyDescent="0.25">
      <c r="C13" s="35"/>
      <c r="D13" s="35"/>
      <c r="E13" s="35"/>
      <c r="F13" s="35"/>
      <c r="G13" s="35"/>
      <c r="R13" s="1"/>
    </row>
    <row r="14" spans="3:18" ht="16.5" thickBot="1" x14ac:dyDescent="0.3">
      <c r="C14" s="82"/>
      <c r="D14" s="82"/>
      <c r="E14" s="82"/>
      <c r="F14" s="82"/>
      <c r="G14" s="82"/>
      <c r="H14" s="6" t="s">
        <v>1</v>
      </c>
      <c r="I14" s="67"/>
      <c r="J14" s="68"/>
      <c r="K14" s="6"/>
      <c r="L14" s="6"/>
      <c r="R14" s="1"/>
    </row>
    <row r="15" spans="3:18" ht="20.25" thickTop="1" thickBot="1" x14ac:dyDescent="0.35">
      <c r="C15" s="75" t="s">
        <v>18</v>
      </c>
      <c r="D15" s="34"/>
      <c r="E15" s="34"/>
      <c r="F15" s="34"/>
      <c r="G15" s="34"/>
      <c r="H15" s="23">
        <f>J15</f>
        <v>0</v>
      </c>
      <c r="I15" s="69">
        <v>1</v>
      </c>
      <c r="J15" s="70">
        <f>I15-1</f>
        <v>0</v>
      </c>
      <c r="K15" s="17"/>
      <c r="L15" s="17"/>
      <c r="M15" s="18"/>
      <c r="R15" s="1"/>
    </row>
    <row r="16" spans="3:18" ht="9" customHeight="1" thickTop="1" thickBot="1" x14ac:dyDescent="0.3">
      <c r="C16" s="26"/>
      <c r="D16" s="26"/>
      <c r="E16" s="26"/>
      <c r="F16" s="26"/>
      <c r="G16" s="26"/>
      <c r="H16" s="27"/>
      <c r="I16" s="90"/>
      <c r="R16" s="1"/>
    </row>
    <row r="17" spans="2:10" ht="18.75" customHeight="1" thickTop="1" x14ac:dyDescent="0.25">
      <c r="C17" s="76" t="s">
        <v>39</v>
      </c>
      <c r="D17" s="48"/>
      <c r="E17" s="48"/>
      <c r="F17" s="48"/>
      <c r="G17" s="62"/>
      <c r="H17" s="7">
        <f>J17</f>
        <v>0</v>
      </c>
      <c r="I17" s="90">
        <v>1</v>
      </c>
      <c r="J17" s="65">
        <f>I17-1</f>
        <v>0</v>
      </c>
    </row>
    <row r="18" spans="2:10" ht="6" customHeight="1" x14ac:dyDescent="0.25">
      <c r="C18" s="2"/>
      <c r="G18" s="45"/>
      <c r="H18" s="7"/>
      <c r="I18" s="90"/>
    </row>
    <row r="19" spans="2:10" ht="18" customHeight="1" x14ac:dyDescent="0.25">
      <c r="C19" s="77" t="s">
        <v>2</v>
      </c>
      <c r="D19" s="49"/>
      <c r="E19" s="49"/>
      <c r="F19" s="50"/>
      <c r="G19" s="45"/>
      <c r="H19" s="7">
        <f>J19</f>
        <v>0</v>
      </c>
      <c r="I19" s="90">
        <v>1</v>
      </c>
      <c r="J19" s="65">
        <f>I19-1</f>
        <v>0</v>
      </c>
    </row>
    <row r="20" spans="2:10" ht="9.75" customHeight="1" x14ac:dyDescent="0.25">
      <c r="C20" s="2"/>
      <c r="G20" s="45"/>
      <c r="H20" s="7"/>
      <c r="I20" s="90"/>
    </row>
    <row r="21" spans="2:10" ht="18.75" customHeight="1" x14ac:dyDescent="0.25">
      <c r="C21" s="77" t="s">
        <v>3</v>
      </c>
      <c r="D21" s="49"/>
      <c r="E21" s="49"/>
      <c r="F21" s="50"/>
      <c r="G21" s="45"/>
      <c r="H21" s="7">
        <f>J21</f>
        <v>0</v>
      </c>
      <c r="I21" s="90">
        <v>1</v>
      </c>
      <c r="J21" s="65">
        <f>I21-1</f>
        <v>0</v>
      </c>
    </row>
    <row r="22" spans="2:10" ht="9.75" customHeight="1" x14ac:dyDescent="0.25">
      <c r="C22" s="2"/>
      <c r="D22" s="24"/>
      <c r="E22" s="24"/>
      <c r="F22" s="24"/>
      <c r="G22" s="45"/>
      <c r="H22" s="7"/>
      <c r="I22" s="90"/>
    </row>
    <row r="23" spans="2:10" x14ac:dyDescent="0.25">
      <c r="C23" s="78" t="s">
        <v>4</v>
      </c>
      <c r="D23" s="87" t="s">
        <v>40</v>
      </c>
      <c r="E23" s="88"/>
      <c r="G23" s="45"/>
      <c r="H23" s="7"/>
      <c r="I23" s="90"/>
    </row>
    <row r="24" spans="2:10" x14ac:dyDescent="0.25">
      <c r="C24" s="56" t="s">
        <v>5</v>
      </c>
      <c r="D24" s="42" t="s">
        <v>12</v>
      </c>
      <c r="E24" s="43" t="s">
        <v>13</v>
      </c>
      <c r="F24" s="44" t="s">
        <v>14</v>
      </c>
      <c r="G24" s="45"/>
      <c r="H24" s="7"/>
      <c r="I24" s="90"/>
    </row>
    <row r="25" spans="2:10" x14ac:dyDescent="0.25">
      <c r="C25" s="56" t="s">
        <v>6</v>
      </c>
      <c r="D25" s="61" t="s">
        <v>15</v>
      </c>
      <c r="E25" s="51" t="s">
        <v>16</v>
      </c>
      <c r="F25" s="52" t="s">
        <v>17</v>
      </c>
      <c r="G25" s="45"/>
      <c r="H25" s="7"/>
      <c r="I25" s="90"/>
    </row>
    <row r="26" spans="2:10" x14ac:dyDescent="0.25">
      <c r="B26" s="47"/>
      <c r="C26" s="77"/>
      <c r="D26" s="53"/>
      <c r="E26" s="49"/>
      <c r="F26" s="50"/>
      <c r="G26" s="45"/>
      <c r="H26" s="7">
        <f>J26</f>
        <v>0</v>
      </c>
      <c r="I26" s="90">
        <v>1</v>
      </c>
      <c r="J26" s="65">
        <f>I26-1</f>
        <v>0</v>
      </c>
    </row>
    <row r="27" spans="2:10" ht="7.5" customHeight="1" x14ac:dyDescent="0.25">
      <c r="C27" s="2"/>
      <c r="G27" s="45"/>
      <c r="H27" s="7"/>
      <c r="I27" s="90"/>
    </row>
    <row r="28" spans="2:10" x14ac:dyDescent="0.25">
      <c r="B28" s="47"/>
      <c r="C28" s="78" t="s">
        <v>32</v>
      </c>
      <c r="D28" s="49"/>
      <c r="E28" s="49"/>
      <c r="F28" s="49"/>
      <c r="G28" s="45"/>
      <c r="H28" s="7">
        <f>J28</f>
        <v>0</v>
      </c>
      <c r="I28" s="90">
        <v>1</v>
      </c>
      <c r="J28" s="65">
        <f>I28-1</f>
        <v>0</v>
      </c>
    </row>
    <row r="29" spans="2:10" ht="6.75" customHeight="1" x14ac:dyDescent="0.25">
      <c r="C29" s="2"/>
      <c r="G29" s="63"/>
      <c r="H29" s="7"/>
      <c r="I29" s="90"/>
    </row>
    <row r="30" spans="2:10" x14ac:dyDescent="0.25">
      <c r="B30" s="47"/>
      <c r="C30" s="78" t="s">
        <v>7</v>
      </c>
      <c r="D30" s="49"/>
      <c r="E30" s="49"/>
      <c r="F30" s="49"/>
      <c r="G30" s="55"/>
      <c r="H30" s="7">
        <f>J30</f>
        <v>0</v>
      </c>
      <c r="I30" s="90">
        <v>1</v>
      </c>
      <c r="J30" s="65">
        <f>IF(I30=4,(I30-3),(I30-1))</f>
        <v>0</v>
      </c>
    </row>
    <row r="31" spans="2:10" ht="7.5" customHeight="1" x14ac:dyDescent="0.25">
      <c r="C31" s="2"/>
      <c r="H31" s="7"/>
      <c r="I31" s="90"/>
    </row>
    <row r="32" spans="2:10" x14ac:dyDescent="0.25">
      <c r="C32" s="78" t="s">
        <v>8</v>
      </c>
      <c r="D32" s="49"/>
      <c r="E32" s="49"/>
      <c r="F32" s="50"/>
      <c r="G32" s="45"/>
      <c r="H32" s="7">
        <f>J32</f>
        <v>0</v>
      </c>
      <c r="I32" s="90">
        <v>1</v>
      </c>
      <c r="J32" s="65">
        <f>I32-1</f>
        <v>0</v>
      </c>
    </row>
    <row r="33" spans="3:12" x14ac:dyDescent="0.25">
      <c r="C33" s="2"/>
      <c r="D33" t="s">
        <v>19</v>
      </c>
      <c r="E33" t="s">
        <v>20</v>
      </c>
      <c r="H33" s="7"/>
      <c r="I33" s="90"/>
    </row>
    <row r="34" spans="3:12" x14ac:dyDescent="0.25">
      <c r="C34" s="78" t="s">
        <v>9</v>
      </c>
      <c r="D34" s="49"/>
      <c r="E34" s="50"/>
      <c r="F34" s="8"/>
      <c r="G34" s="8"/>
      <c r="H34" s="7" t="str">
        <f>J34</f>
        <v>2</v>
      </c>
      <c r="I34" s="90">
        <v>0</v>
      </c>
      <c r="J34" s="65" t="str">
        <f>IF(I34=1,"0","2")</f>
        <v>2</v>
      </c>
    </row>
    <row r="35" spans="3:12" ht="19.5" thickBot="1" x14ac:dyDescent="0.35">
      <c r="C35" s="3"/>
      <c r="D35" s="4"/>
      <c r="E35" s="4"/>
      <c r="F35" s="85" t="s">
        <v>21</v>
      </c>
      <c r="G35" s="86"/>
      <c r="H35" s="9">
        <f>AVERAGE(H19:H34)</f>
        <v>0</v>
      </c>
      <c r="I35" s="91"/>
      <c r="J35" s="72"/>
      <c r="K35" s="14"/>
      <c r="L35" s="14"/>
    </row>
    <row r="36" spans="3:12" ht="17.25" thickTop="1" thickBot="1" x14ac:dyDescent="0.3">
      <c r="C36" s="26"/>
      <c r="D36" s="26"/>
      <c r="E36" s="26"/>
      <c r="F36" s="26"/>
      <c r="G36" s="26"/>
      <c r="H36" s="27"/>
      <c r="I36" s="90"/>
    </row>
    <row r="37" spans="3:12" ht="16.5" thickTop="1" x14ac:dyDescent="0.25">
      <c r="C37" s="79" t="s">
        <v>24</v>
      </c>
      <c r="D37" s="57"/>
      <c r="E37" s="39"/>
      <c r="F37" s="48"/>
      <c r="G37" s="48"/>
      <c r="H37" s="29">
        <f>VALUE(J37)</f>
        <v>0</v>
      </c>
      <c r="I37" s="90">
        <v>1</v>
      </c>
      <c r="J37" s="65">
        <f>I37-1</f>
        <v>0</v>
      </c>
    </row>
    <row r="38" spans="3:12" ht="7.5" customHeight="1" x14ac:dyDescent="0.25">
      <c r="C38" s="2"/>
      <c r="F38" s="24"/>
      <c r="G38" s="24"/>
      <c r="H38" s="29"/>
      <c r="I38" s="90"/>
    </row>
    <row r="39" spans="3:12" x14ac:dyDescent="0.25">
      <c r="C39" s="78" t="s">
        <v>25</v>
      </c>
      <c r="D39" s="38"/>
      <c r="E39" s="38"/>
      <c r="F39" s="49"/>
      <c r="G39" s="49"/>
      <c r="H39" s="29">
        <f>VALUE(J39)</f>
        <v>0</v>
      </c>
      <c r="I39" s="90">
        <v>1</v>
      </c>
      <c r="J39" s="65">
        <f>IF(I39=1,(I39-1),"2")</f>
        <v>0</v>
      </c>
    </row>
    <row r="40" spans="3:12" ht="7.5" customHeight="1" x14ac:dyDescent="0.25">
      <c r="C40" s="2"/>
      <c r="F40" s="24"/>
      <c r="G40" s="24"/>
      <c r="H40" s="29"/>
      <c r="I40" s="90"/>
    </row>
    <row r="41" spans="3:12" ht="17.25" customHeight="1" x14ac:dyDescent="0.25">
      <c r="C41" s="78" t="s">
        <v>26</v>
      </c>
      <c r="D41" s="38"/>
      <c r="E41" s="38"/>
      <c r="F41" s="49"/>
      <c r="G41" s="49"/>
      <c r="H41" s="29">
        <f>VALUE(J41)</f>
        <v>0</v>
      </c>
      <c r="I41" s="90">
        <v>1</v>
      </c>
      <c r="J41" s="65">
        <f>I41-1</f>
        <v>0</v>
      </c>
    </row>
    <row r="42" spans="3:12" ht="7.5" customHeight="1" x14ac:dyDescent="0.25">
      <c r="C42" s="2"/>
      <c r="F42" s="24"/>
      <c r="G42" s="24"/>
      <c r="H42" s="29"/>
      <c r="I42" s="90"/>
    </row>
    <row r="43" spans="3:12" x14ac:dyDescent="0.25">
      <c r="C43" s="78" t="s">
        <v>30</v>
      </c>
      <c r="D43" s="38"/>
      <c r="E43" s="38"/>
      <c r="F43" s="49"/>
      <c r="G43" s="49"/>
      <c r="H43" s="29">
        <f>VALUE(J43)</f>
        <v>0</v>
      </c>
      <c r="I43" s="90">
        <v>1</v>
      </c>
      <c r="J43" s="65">
        <f>IF(I43=1,(I43-1),"2")</f>
        <v>0</v>
      </c>
    </row>
    <row r="44" spans="3:12" ht="6.75" customHeight="1" x14ac:dyDescent="0.25">
      <c r="C44" s="2"/>
      <c r="F44" s="58"/>
      <c r="G44" s="58"/>
      <c r="H44" s="29"/>
      <c r="I44" s="90"/>
    </row>
    <row r="45" spans="3:12" x14ac:dyDescent="0.25">
      <c r="C45" s="78" t="s">
        <v>27</v>
      </c>
      <c r="D45" s="38"/>
      <c r="E45" s="38"/>
      <c r="F45" s="49"/>
      <c r="G45" s="49"/>
      <c r="H45" s="29">
        <f>VALUE(J45)</f>
        <v>0</v>
      </c>
      <c r="I45" s="90">
        <v>1</v>
      </c>
      <c r="J45" s="65">
        <f>I45-1</f>
        <v>0</v>
      </c>
    </row>
    <row r="46" spans="3:12" ht="6.75" customHeight="1" x14ac:dyDescent="0.25">
      <c r="C46" s="2"/>
      <c r="F46" s="59"/>
      <c r="G46" s="60"/>
      <c r="H46" s="29"/>
      <c r="I46" s="90"/>
    </row>
    <row r="47" spans="3:12" x14ac:dyDescent="0.25">
      <c r="C47" s="78" t="s">
        <v>10</v>
      </c>
      <c r="D47" s="38"/>
      <c r="E47" s="38"/>
      <c r="F47" s="49"/>
      <c r="G47" s="49"/>
      <c r="H47" s="29">
        <f>VALUE(J47)</f>
        <v>0</v>
      </c>
      <c r="I47" s="90">
        <v>1</v>
      </c>
      <c r="J47" s="65">
        <f>I47-1</f>
        <v>0</v>
      </c>
    </row>
    <row r="48" spans="3:12" ht="19.5" thickBot="1" x14ac:dyDescent="0.35">
      <c r="C48" s="3"/>
      <c r="D48" s="4"/>
      <c r="E48" s="4"/>
      <c r="F48" s="84" t="s">
        <v>11</v>
      </c>
      <c r="G48" s="84"/>
      <c r="H48" s="33">
        <f>MAX(H37:H47)</f>
        <v>0</v>
      </c>
      <c r="I48" s="67"/>
      <c r="J48" s="73"/>
      <c r="K48" s="15"/>
      <c r="L48" s="15"/>
    </row>
    <row r="49" spans="5:12" ht="17.25" thickTop="1" thickBot="1" x14ac:dyDescent="0.3"/>
    <row r="50" spans="5:12" ht="22.5" thickTop="1" thickBot="1" x14ac:dyDescent="0.4">
      <c r="F50" s="81" t="s">
        <v>22</v>
      </c>
      <c r="G50" s="81"/>
      <c r="H50" s="10">
        <f>H48+H35+H15</f>
        <v>0</v>
      </c>
      <c r="I50" s="71"/>
      <c r="J50" s="74"/>
      <c r="K50" s="16"/>
      <c r="L50" s="16"/>
    </row>
    <row r="51" spans="5:12" ht="16.5" thickTop="1" x14ac:dyDescent="0.25">
      <c r="E51" t="s">
        <v>33</v>
      </c>
    </row>
    <row r="52" spans="5:12" x14ac:dyDescent="0.25">
      <c r="E52" t="s">
        <v>31</v>
      </c>
    </row>
  </sheetData>
  <sheetProtection algorithmName="SHA-512" hashValue="JuKfjK1QoTlyVFtd+MSNUSsOM6zVmld7BqxksaAQ1rzU3UhHZViZZCx+9WXX5/cc/Q2xfYmd3gp+vxTYnFmYww==" saltValue="DJsdQRkmutddC4YuBuSUQw==" spinCount="100000" sheet="1" objects="1" scenarios="1"/>
  <mergeCells count="8">
    <mergeCell ref="D10:N10"/>
    <mergeCell ref="F50:G50"/>
    <mergeCell ref="C12:G12"/>
    <mergeCell ref="C11:H11"/>
    <mergeCell ref="F48:G48"/>
    <mergeCell ref="C14:G14"/>
    <mergeCell ref="F35:G35"/>
    <mergeCell ref="D23:E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Group Box 19">
              <controlPr locked="0" defaultSize="0" autoFill="0" autoPict="0">
                <anchor moveWithCells="1">
                  <from>
                    <xdr:col>3</xdr:col>
                    <xdr:colOff>0</xdr:colOff>
                    <xdr:row>13</xdr:row>
                    <xdr:rowOff>209550</xdr:rowOff>
                  </from>
                  <to>
                    <xdr:col>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Option Button 30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0</xdr:rowOff>
                  </from>
                  <to>
                    <xdr:col>3</xdr:col>
                    <xdr:colOff>695325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Option Button 31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9525</xdr:rowOff>
                  </from>
                  <to>
                    <xdr:col>4</xdr:col>
                    <xdr:colOff>685800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5</xdr:col>
                    <xdr:colOff>685800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Group Box 34">
              <controlPr locked="0" defaultSize="0" autoFill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Group Box 36">
              <controlPr locked="0" defaultSize="0" autoFill="0" autoPict="0">
                <anchor moveWithCells="1">
                  <from>
                    <xdr:col>3</xdr:col>
                    <xdr:colOff>9525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Group Box 40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Group Box 44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781050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2" name="Option Button 49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19050</xdr:rowOff>
                  </from>
                  <to>
                    <xdr:col>3</xdr:col>
                    <xdr:colOff>771525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Option Button 50">
              <controlPr defaultSize="0" autoFill="0" autoLine="0" autoPict="0">
                <anchor moveWithCells="1">
                  <from>
                    <xdr:col>3</xdr:col>
                    <xdr:colOff>828675</xdr:colOff>
                    <xdr:row>29</xdr:row>
                    <xdr:rowOff>19050</xdr:rowOff>
                  </from>
                  <to>
                    <xdr:col>4</xdr:col>
                    <xdr:colOff>742950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Option Button 51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19050</xdr:rowOff>
                  </from>
                  <to>
                    <xdr:col>6</xdr:col>
                    <xdr:colOff>66675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Option Button 53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19050</xdr:rowOff>
                  </from>
                  <to>
                    <xdr:col>6</xdr:col>
                    <xdr:colOff>571500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Group Box 54">
              <controlPr defaultSize="0" autoFill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781050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Option Button 55">
              <controlPr defaultSize="0" autoFill="0" autoLine="0" autoPict="0">
                <anchor moveWithCells="1">
                  <from>
                    <xdr:col>5</xdr:col>
                    <xdr:colOff>85725</xdr:colOff>
                    <xdr:row>36</xdr:row>
                    <xdr:rowOff>9525</xdr:rowOff>
                  </from>
                  <to>
                    <xdr:col>6</xdr:col>
                    <xdr:colOff>314325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Option Button 56">
              <controlPr defaultSize="0" autoFill="0" autoLine="0" autoPict="0">
                <anchor moveWithCells="1">
                  <from>
                    <xdr:col>6</xdr:col>
                    <xdr:colOff>66675</xdr:colOff>
                    <xdr:row>36</xdr:row>
                    <xdr:rowOff>9525</xdr:rowOff>
                  </from>
                  <to>
                    <xdr:col>6</xdr:col>
                    <xdr:colOff>771525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Group Box 57">
              <controlPr defaultSize="0" autoFill="0" autoPict="0">
                <anchor moveWithCells="1">
                  <from>
                    <xdr:col>5</xdr:col>
                    <xdr:colOff>0</xdr:colOff>
                    <xdr:row>38</xdr:row>
                    <xdr:rowOff>9525</xdr:rowOff>
                  </from>
                  <to>
                    <xdr:col>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Option Button 61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19050</xdr:rowOff>
                  </from>
                  <to>
                    <xdr:col>3</xdr:col>
                    <xdr:colOff>809625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Option Button 62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28575</xdr:rowOff>
                  </from>
                  <to>
                    <xdr:col>4</xdr:col>
                    <xdr:colOff>762000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Option Button 63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28575</xdr:rowOff>
                  </from>
                  <to>
                    <xdr:col>6</xdr:col>
                    <xdr:colOff>76200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Group Box 64">
              <controlPr defaultSize="0" autoFill="0" autoPict="0">
                <anchor moveWithCells="1">
                  <from>
                    <xdr:col>3</xdr:col>
                    <xdr:colOff>9525</xdr:colOff>
                    <xdr:row>31</xdr:row>
                    <xdr:rowOff>0</xdr:rowOff>
                  </from>
                  <to>
                    <xdr:col>6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Option Button 65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Option Button 66">
              <controlPr defaultSize="0" autoFill="0" autoLine="0" autoPict="0">
                <anchor moveWithCells="1">
                  <from>
                    <xdr:col>3</xdr:col>
                    <xdr:colOff>819150</xdr:colOff>
                    <xdr:row>31</xdr:row>
                    <xdr:rowOff>19050</xdr:rowOff>
                  </from>
                  <to>
                    <xdr:col>4</xdr:col>
                    <xdr:colOff>866775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Option Button 67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19050</xdr:rowOff>
                  </from>
                  <to>
                    <xdr:col>6</xdr:col>
                    <xdr:colOff>9525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Group Box 68">
              <controlPr defaultSize="0" autoFill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8" name="Group Box 70">
              <controlPr defaultSize="0" autoFill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9" name="Option Button 73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28575</xdr:rowOff>
                  </from>
                  <to>
                    <xdr:col>3</xdr:col>
                    <xdr:colOff>742950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Group Box 74">
              <controlPr defaultSize="0" autoFill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1" name="Option Button 75">
              <controlPr defaultSize="0" autoFill="0" autoLine="0" autoPict="0">
                <anchor moveWithCells="1">
                  <from>
                    <xdr:col>4</xdr:col>
                    <xdr:colOff>19050</xdr:colOff>
                    <xdr:row>33</xdr:row>
                    <xdr:rowOff>28575</xdr:rowOff>
                  </from>
                  <to>
                    <xdr:col>4</xdr:col>
                    <xdr:colOff>742950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Option Button 76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19050</xdr:rowOff>
                  </from>
                  <to>
                    <xdr:col>6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Option Button 77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38100</xdr:rowOff>
                  </from>
                  <to>
                    <xdr:col>6</xdr:col>
                    <xdr:colOff>695325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Group Box 78">
              <controlPr defaultSize="0" autoFill="0" autoPict="0">
                <anchor moveWithCells="1">
                  <from>
                    <xdr:col>5</xdr:col>
                    <xdr:colOff>0</xdr:colOff>
                    <xdr:row>40</xdr:row>
                    <xdr:rowOff>9525</xdr:rowOff>
                  </from>
                  <to>
                    <xdr:col>7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Option Button 79">
              <controlPr defaultSize="0" autoFill="0" autoLine="0" autoPict="0">
                <anchor moveWithCells="1">
                  <from>
                    <xdr:col>5</xdr:col>
                    <xdr:colOff>66675</xdr:colOff>
                    <xdr:row>40</xdr:row>
                    <xdr:rowOff>19050</xdr:rowOff>
                  </from>
                  <to>
                    <xdr:col>6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Option Button 80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28575</xdr:rowOff>
                  </from>
                  <to>
                    <xdr:col>6</xdr:col>
                    <xdr:colOff>704850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Option Button 83">
              <controlPr defaultSize="0" autoFill="0" autoLine="0" autoPict="0">
                <anchor moveWithCells="1">
                  <from>
                    <xdr:col>5</xdr:col>
                    <xdr:colOff>76200</xdr:colOff>
                    <xdr:row>42</xdr:row>
                    <xdr:rowOff>28575</xdr:rowOff>
                  </from>
                  <to>
                    <xdr:col>6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8" name="Option Button 85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19050</xdr:rowOff>
                  </from>
                  <to>
                    <xdr:col>6</xdr:col>
                    <xdr:colOff>695325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9" name="Group Box 89">
              <controlPr defaultSize="0" autoFill="0" autoPict="0">
                <anchor moveWithCells="1">
                  <from>
                    <xdr:col>5</xdr:col>
                    <xdr:colOff>0</xdr:colOff>
                    <xdr:row>42</xdr:row>
                    <xdr:rowOff>9525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0" name="Group Box 90">
              <controlPr defaultSize="0" autoFill="0" autoPict="0">
                <anchor moveWithCells="1">
                  <from>
                    <xdr:col>5</xdr:col>
                    <xdr:colOff>0</xdr:colOff>
                    <xdr:row>44</xdr:row>
                    <xdr:rowOff>9525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1" name="Option Button 91">
              <controlPr defaultSize="0" autoFill="0" autoLine="0" autoPict="0">
                <anchor moveWithCells="1">
                  <from>
                    <xdr:col>5</xdr:col>
                    <xdr:colOff>76200</xdr:colOff>
                    <xdr:row>44</xdr:row>
                    <xdr:rowOff>19050</xdr:rowOff>
                  </from>
                  <to>
                    <xdr:col>6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2" name="Option Button 92">
              <controlPr defaultSize="0" autoFill="0" autoLine="0" autoPict="0">
                <anchor moveWithCells="1">
                  <from>
                    <xdr:col>6</xdr:col>
                    <xdr:colOff>28575</xdr:colOff>
                    <xdr:row>44</xdr:row>
                    <xdr:rowOff>19050</xdr:rowOff>
                  </from>
                  <to>
                    <xdr:col>6</xdr:col>
                    <xdr:colOff>638175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3" name="Option Button 93">
              <controlPr defaultSize="0" autoFill="0" autoLine="0" autoPict="0">
                <anchor moveWithCells="1">
                  <from>
                    <xdr:col>5</xdr:col>
                    <xdr:colOff>76200</xdr:colOff>
                    <xdr:row>46</xdr:row>
                    <xdr:rowOff>28575</xdr:rowOff>
                  </from>
                  <to>
                    <xdr:col>6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4" name="Option Button 94">
              <controlPr defaultSize="0" autoFill="0" autoLine="0" autoPict="0">
                <anchor moveWithCells="1">
                  <from>
                    <xdr:col>6</xdr:col>
                    <xdr:colOff>28575</xdr:colOff>
                    <xdr:row>46</xdr:row>
                    <xdr:rowOff>28575</xdr:rowOff>
                  </from>
                  <to>
                    <xdr:col>6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5" name="Group Box 95">
              <controlPr defaultSize="0" autoFill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Option Button 98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47625</xdr:rowOff>
                  </from>
                  <to>
                    <xdr:col>3</xdr:col>
                    <xdr:colOff>352425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Option Button 99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47625</xdr:rowOff>
                  </from>
                  <to>
                    <xdr:col>4</xdr:col>
                    <xdr:colOff>695325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Option Button 100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47625</xdr:rowOff>
                  </from>
                  <to>
                    <xdr:col>5</xdr:col>
                    <xdr:colOff>552450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Option Button 101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47625</xdr:rowOff>
                  </from>
                  <to>
                    <xdr:col>6</xdr:col>
                    <xdr:colOff>495300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Option Button 102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28575</xdr:rowOff>
                  </from>
                  <to>
                    <xdr:col>3</xdr:col>
                    <xdr:colOff>742950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Option Button 103">
              <controlPr defaultSize="0" autoFill="0" autoLine="0" autoPict="0">
                <anchor moveWithCells="1">
                  <from>
                    <xdr:col>4</xdr:col>
                    <xdr:colOff>390525</xdr:colOff>
                    <xdr:row>25</xdr:row>
                    <xdr:rowOff>28575</xdr:rowOff>
                  </from>
                  <to>
                    <xdr:col>4</xdr:col>
                    <xdr:colOff>742950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2" name="Option Button 104">
              <controlPr defaultSize="0" autoFill="0" autoLine="0" autoPict="0">
                <anchor moveWithCells="1">
                  <from>
                    <xdr:col>5</xdr:col>
                    <xdr:colOff>142875</xdr:colOff>
                    <xdr:row>25</xdr:row>
                    <xdr:rowOff>28575</xdr:rowOff>
                  </from>
                  <to>
                    <xdr:col>5</xdr:col>
                    <xdr:colOff>495300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3" name="Group Box 105">
              <controlPr locked="0" defaultSize="0" autoFill="0" autoPict="0">
                <anchor moveWithCells="1">
                  <from>
                    <xdr:col>3</xdr:col>
                    <xdr:colOff>0</xdr:colOff>
                    <xdr:row>24</xdr:row>
                    <xdr:rowOff>190500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4" name="Option Button 106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38100</xdr:rowOff>
                  </from>
                  <to>
                    <xdr:col>3</xdr:col>
                    <xdr:colOff>676275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5" name="Option Button 107">
              <controlPr defaultSize="0" autoFill="0" autoLine="0" autoPict="0">
                <anchor moveWithCells="1">
                  <from>
                    <xdr:col>3</xdr:col>
                    <xdr:colOff>838200</xdr:colOff>
                    <xdr:row>27</xdr:row>
                    <xdr:rowOff>38100</xdr:rowOff>
                  </from>
                  <to>
                    <xdr:col>4</xdr:col>
                    <xdr:colOff>666750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6" name="Option Button 108">
              <controlPr defaultSize="0" autoFill="0" autoLine="0" autoPict="0">
                <anchor moveWithCells="1">
                  <from>
                    <xdr:col>5</xdr:col>
                    <xdr:colOff>38100</xdr:colOff>
                    <xdr:row>27</xdr:row>
                    <xdr:rowOff>38100</xdr:rowOff>
                  </from>
                  <to>
                    <xdr:col>5</xdr:col>
                    <xdr:colOff>704850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7" name="Group Box 109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6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8" name="Option Button 110">
              <controlPr defaultSize="0" autoFill="0" autoLine="0" autoPict="0">
                <anchor moveWithCells="1">
                  <from>
                    <xdr:col>3</xdr:col>
                    <xdr:colOff>28575</xdr:colOff>
                    <xdr:row>16</xdr:row>
                    <xdr:rowOff>38100</xdr:rowOff>
                  </from>
                  <to>
                    <xdr:col>3</xdr:col>
                    <xdr:colOff>676275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Option Button 111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38100</xdr:rowOff>
                  </from>
                  <to>
                    <xdr:col>4</xdr:col>
                    <xdr:colOff>676275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Option Button 112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38100</xdr:rowOff>
                  </from>
                  <to>
                    <xdr:col>5</xdr:col>
                    <xdr:colOff>571500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1" name="Group Box 113">
              <controlPr locked="0" defaultSize="0" autoFill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5</xdr:col>
                    <xdr:colOff>704850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7BAC-BA50-4BAB-BBFE-35E697D63E3B}">
  <dimension ref="A1:Q43"/>
  <sheetViews>
    <sheetView showGridLines="0" zoomScaleNormal="100" workbookViewId="0">
      <pane xSplit="9" ySplit="6" topLeftCell="J7" activePane="bottomRight" state="frozen"/>
      <selection pane="topRight" activeCell="J1" sqref="J1"/>
      <selection pane="bottomLeft" activeCell="A6" sqref="A6"/>
      <selection pane="bottomRight" activeCell="C1" sqref="C1"/>
    </sheetView>
  </sheetViews>
  <sheetFormatPr defaultRowHeight="23.25" customHeight="1" x14ac:dyDescent="0.25"/>
  <cols>
    <col min="1" max="1" width="13.140625" customWidth="1"/>
    <col min="2" max="2" width="15.140625" customWidth="1"/>
    <col min="3" max="3" width="12.5703125" customWidth="1"/>
    <col min="4" max="4" width="13.42578125" customWidth="1"/>
    <col min="5" max="5" width="10.7109375" customWidth="1"/>
    <col min="6" max="6" width="11.7109375" customWidth="1"/>
    <col min="7" max="7" width="8.28515625" style="5" customWidth="1"/>
    <col min="8" max="8" width="8" style="19" hidden="1" customWidth="1"/>
    <col min="9" max="9" width="8.28515625" style="5" hidden="1" customWidth="1"/>
    <col min="10" max="11" width="8.28515625" style="5" customWidth="1"/>
    <col min="13" max="13" width="4.5703125" customWidth="1"/>
    <col min="14" max="14" width="3.140625" customWidth="1"/>
  </cols>
  <sheetData>
    <row r="1" spans="1:17" ht="23.25" customHeight="1" x14ac:dyDescent="0.25">
      <c r="C1" s="94" t="s">
        <v>41</v>
      </c>
    </row>
    <row r="2" spans="1:17" ht="12" customHeight="1" x14ac:dyDescent="0.25"/>
    <row r="3" spans="1:17" ht="23.25" customHeight="1" x14ac:dyDescent="0.4">
      <c r="B3" s="89" t="s">
        <v>29</v>
      </c>
      <c r="C3" s="89"/>
      <c r="D3" s="89"/>
      <c r="E3" s="89"/>
      <c r="F3" s="89"/>
      <c r="G3" s="89"/>
      <c r="H3" s="46"/>
      <c r="I3" s="46"/>
      <c r="J3" s="46"/>
      <c r="K3" s="46"/>
      <c r="L3" s="46"/>
      <c r="M3" s="46"/>
    </row>
    <row r="4" spans="1:17" ht="23.25" customHeight="1" x14ac:dyDescent="0.3">
      <c r="B4" s="83" t="s">
        <v>38</v>
      </c>
      <c r="C4" s="83"/>
      <c r="D4" s="83"/>
      <c r="E4" s="83"/>
      <c r="F4" s="83"/>
      <c r="G4" s="83"/>
      <c r="I4" s="25"/>
      <c r="J4" s="25"/>
      <c r="K4" s="25"/>
      <c r="L4" s="11"/>
      <c r="M4" s="11"/>
      <c r="P4" s="1"/>
    </row>
    <row r="5" spans="1:17" ht="23.25" customHeight="1" x14ac:dyDescent="0.25">
      <c r="B5" s="82" t="s">
        <v>28</v>
      </c>
      <c r="C5" s="82"/>
      <c r="D5" s="82"/>
      <c r="E5" s="82"/>
      <c r="F5" s="82"/>
      <c r="Q5" s="1"/>
    </row>
    <row r="6" spans="1:17" ht="4.5" customHeight="1" x14ac:dyDescent="0.25">
      <c r="B6" s="35"/>
      <c r="C6" s="35"/>
      <c r="D6" s="35"/>
      <c r="E6" s="35"/>
      <c r="F6" s="35"/>
      <c r="Q6" s="1"/>
    </row>
    <row r="7" spans="1:17" ht="13.5" customHeight="1" thickBot="1" x14ac:dyDescent="0.3">
      <c r="B7" s="82"/>
      <c r="C7" s="82"/>
      <c r="D7" s="82"/>
      <c r="E7" s="82"/>
      <c r="F7" s="82"/>
      <c r="G7" s="6" t="s">
        <v>1</v>
      </c>
      <c r="H7" s="20"/>
      <c r="I7" s="6"/>
      <c r="J7" s="6"/>
      <c r="K7" s="6"/>
      <c r="Q7" s="1"/>
    </row>
    <row r="8" spans="1:17" ht="23.25" customHeight="1" thickTop="1" thickBot="1" x14ac:dyDescent="0.35">
      <c r="B8" s="75" t="s">
        <v>18</v>
      </c>
      <c r="C8" s="34"/>
      <c r="D8" s="34"/>
      <c r="E8" s="34"/>
      <c r="F8" s="34"/>
      <c r="G8" s="23">
        <f>I8</f>
        <v>0</v>
      </c>
      <c r="H8" s="21">
        <v>1</v>
      </c>
      <c r="I8" s="30">
        <f>H8-1</f>
        <v>0</v>
      </c>
      <c r="J8" s="17"/>
      <c r="K8" s="17"/>
      <c r="L8" s="18"/>
      <c r="Q8" s="1"/>
    </row>
    <row r="9" spans="1:17" ht="23.25" customHeight="1" thickTop="1" thickBot="1" x14ac:dyDescent="0.3">
      <c r="B9" s="26"/>
      <c r="C9" s="26"/>
      <c r="D9" s="26"/>
      <c r="E9" s="26"/>
      <c r="F9" s="26"/>
      <c r="G9" s="27"/>
      <c r="H9" s="92"/>
      <c r="Q9" s="1"/>
    </row>
    <row r="10" spans="1:17" ht="21.75" customHeight="1" thickTop="1" x14ac:dyDescent="0.25">
      <c r="A10" s="47"/>
      <c r="B10" s="76" t="s">
        <v>0</v>
      </c>
      <c r="C10" s="48"/>
      <c r="D10" s="48"/>
      <c r="E10" s="48"/>
      <c r="F10" s="45"/>
      <c r="G10" s="7">
        <f>I10</f>
        <v>0</v>
      </c>
      <c r="H10" s="92">
        <v>1</v>
      </c>
      <c r="I10" s="5">
        <f>H10-1</f>
        <v>0</v>
      </c>
    </row>
    <row r="11" spans="1:17" ht="9" customHeight="1" x14ac:dyDescent="0.25">
      <c r="B11" s="2"/>
      <c r="G11" s="7"/>
      <c r="H11" s="92"/>
    </row>
    <row r="12" spans="1:17" ht="21" customHeight="1" x14ac:dyDescent="0.25">
      <c r="B12" s="77" t="s">
        <v>2</v>
      </c>
      <c r="C12" s="49"/>
      <c r="D12" s="49"/>
      <c r="E12" s="50"/>
      <c r="F12" s="45"/>
      <c r="G12" s="7">
        <f>I12</f>
        <v>0</v>
      </c>
      <c r="H12" s="92">
        <v>1</v>
      </c>
      <c r="I12" s="5">
        <f>H12-1</f>
        <v>0</v>
      </c>
    </row>
    <row r="13" spans="1:17" ht="9" customHeight="1" x14ac:dyDescent="0.25">
      <c r="B13" s="2"/>
      <c r="G13" s="7"/>
      <c r="H13" s="92"/>
    </row>
    <row r="14" spans="1:17" ht="17.25" customHeight="1" x14ac:dyDescent="0.25">
      <c r="B14" s="77" t="s">
        <v>3</v>
      </c>
      <c r="C14" s="49"/>
      <c r="D14" s="49"/>
      <c r="E14" s="50"/>
      <c r="F14" s="45"/>
      <c r="G14" s="7">
        <f>I14</f>
        <v>0</v>
      </c>
      <c r="H14" s="92">
        <v>1</v>
      </c>
      <c r="I14" s="5">
        <f>H14-1</f>
        <v>0</v>
      </c>
    </row>
    <row r="15" spans="1:17" ht="9" customHeight="1" x14ac:dyDescent="0.25">
      <c r="B15" s="2"/>
      <c r="C15" s="24"/>
      <c r="D15" s="24"/>
      <c r="E15" s="24"/>
      <c r="G15" s="7"/>
      <c r="H15" s="92"/>
    </row>
    <row r="16" spans="1:17" ht="15" customHeight="1" x14ac:dyDescent="0.25">
      <c r="B16" s="78" t="s">
        <v>4</v>
      </c>
      <c r="C16" s="51" t="s">
        <v>35</v>
      </c>
      <c r="D16" s="51" t="s">
        <v>36</v>
      </c>
      <c r="E16" s="52" t="s">
        <v>37</v>
      </c>
      <c r="G16" s="7"/>
      <c r="H16" s="92"/>
    </row>
    <row r="17" spans="1:11" ht="15.75" customHeight="1" x14ac:dyDescent="0.25">
      <c r="B17" s="77" t="s">
        <v>40</v>
      </c>
      <c r="C17" s="53"/>
      <c r="D17" s="53"/>
      <c r="E17" s="54"/>
      <c r="F17" s="45"/>
      <c r="G17" s="7">
        <f>I17</f>
        <v>0</v>
      </c>
      <c r="H17" s="92">
        <v>1</v>
      </c>
      <c r="I17" s="5">
        <f>H17-1</f>
        <v>0</v>
      </c>
    </row>
    <row r="18" spans="1:11" ht="7.5" customHeight="1" x14ac:dyDescent="0.25">
      <c r="B18" s="2"/>
      <c r="F18" s="45"/>
      <c r="G18" s="7"/>
      <c r="H18" s="92"/>
    </row>
    <row r="19" spans="1:11" ht="16.5" customHeight="1" x14ac:dyDescent="0.25">
      <c r="A19" s="47"/>
      <c r="B19" s="78" t="s">
        <v>32</v>
      </c>
      <c r="C19" s="49"/>
      <c r="D19" s="49"/>
      <c r="E19" s="50"/>
      <c r="F19" s="45"/>
      <c r="G19" s="7">
        <f>I19</f>
        <v>0</v>
      </c>
      <c r="H19" s="92">
        <v>1</v>
      </c>
      <c r="I19" s="5">
        <f>H19-1</f>
        <v>0</v>
      </c>
    </row>
    <row r="20" spans="1:11" ht="6" customHeight="1" x14ac:dyDescent="0.25">
      <c r="B20" s="2"/>
      <c r="F20" s="13"/>
      <c r="G20" s="7"/>
      <c r="H20" s="92"/>
    </row>
    <row r="21" spans="1:11" ht="15.75" customHeight="1" x14ac:dyDescent="0.25">
      <c r="A21" s="47"/>
      <c r="B21" s="78" t="s">
        <v>7</v>
      </c>
      <c r="C21" s="49"/>
      <c r="D21" s="49"/>
      <c r="E21" s="49"/>
      <c r="F21" s="55"/>
      <c r="G21" s="7">
        <f>I21</f>
        <v>0</v>
      </c>
      <c r="H21" s="92">
        <v>1</v>
      </c>
      <c r="I21" s="5">
        <f>IF(H21=4,(H21-3),(H21-1))</f>
        <v>0</v>
      </c>
    </row>
    <row r="22" spans="1:11" ht="9" customHeight="1" x14ac:dyDescent="0.25">
      <c r="B22" s="2"/>
      <c r="G22" s="7"/>
      <c r="H22" s="92"/>
    </row>
    <row r="23" spans="1:11" ht="15.75" customHeight="1" x14ac:dyDescent="0.25">
      <c r="B23" s="78" t="s">
        <v>8</v>
      </c>
      <c r="C23" s="49"/>
      <c r="D23" s="49"/>
      <c r="E23" s="50"/>
      <c r="F23" s="45"/>
      <c r="G23" s="7">
        <f>I23</f>
        <v>0</v>
      </c>
      <c r="H23" s="92">
        <v>1</v>
      </c>
      <c r="I23" s="5">
        <f>H23-1</f>
        <v>0</v>
      </c>
    </row>
    <row r="24" spans="1:11" ht="9" customHeight="1" x14ac:dyDescent="0.25">
      <c r="B24" s="2"/>
      <c r="C24" s="24"/>
      <c r="D24" s="24"/>
      <c r="E24" s="24"/>
      <c r="G24" s="7"/>
      <c r="H24" s="92"/>
    </row>
    <row r="25" spans="1:11" ht="16.5" customHeight="1" x14ac:dyDescent="0.25">
      <c r="A25" s="47"/>
      <c r="B25" s="78" t="s">
        <v>9</v>
      </c>
      <c r="C25" s="49"/>
      <c r="D25" s="49"/>
      <c r="E25" s="38"/>
      <c r="F25" s="8"/>
      <c r="G25" s="7">
        <f>I25</f>
        <v>0</v>
      </c>
      <c r="H25" s="92">
        <v>1</v>
      </c>
      <c r="I25" s="5">
        <f>H25-1</f>
        <v>0</v>
      </c>
    </row>
    <row r="26" spans="1:11" ht="18.75" customHeight="1" thickBot="1" x14ac:dyDescent="0.35">
      <c r="B26" s="3"/>
      <c r="C26" s="4"/>
      <c r="D26" s="4"/>
      <c r="E26" s="85" t="s">
        <v>21</v>
      </c>
      <c r="F26" s="86"/>
      <c r="G26" s="9">
        <f>AVERAGE(G12:G25)</f>
        <v>0</v>
      </c>
      <c r="H26" s="93"/>
      <c r="I26" s="14"/>
      <c r="J26" s="14"/>
      <c r="K26" s="14"/>
    </row>
    <row r="27" spans="1:11" ht="9.75" customHeight="1" thickTop="1" thickBot="1" x14ac:dyDescent="0.3">
      <c r="B27" s="26"/>
      <c r="C27" s="26"/>
      <c r="D27" s="26"/>
      <c r="E27" s="26"/>
      <c r="F27" s="26"/>
      <c r="G27" s="27"/>
      <c r="H27" s="92"/>
    </row>
    <row r="28" spans="1:11" ht="17.25" customHeight="1" thickTop="1" x14ac:dyDescent="0.25">
      <c r="B28" s="78" t="s">
        <v>24</v>
      </c>
      <c r="C28" s="38"/>
      <c r="D28" s="39"/>
      <c r="E28" s="36"/>
      <c r="F28" s="40"/>
      <c r="G28" s="29">
        <f>VALUE(I28)</f>
        <v>0</v>
      </c>
      <c r="H28" s="92">
        <v>1</v>
      </c>
      <c r="I28" s="5">
        <f>H28-1</f>
        <v>0</v>
      </c>
    </row>
    <row r="29" spans="1:11" ht="9" customHeight="1" x14ac:dyDescent="0.25">
      <c r="B29" s="2"/>
      <c r="E29" s="28"/>
      <c r="F29" s="28"/>
      <c r="G29" s="29"/>
      <c r="H29" s="92"/>
    </row>
    <row r="30" spans="1:11" ht="16.5" customHeight="1" x14ac:dyDescent="0.25">
      <c r="B30" s="78" t="s">
        <v>25</v>
      </c>
      <c r="C30" s="38"/>
      <c r="D30" s="38"/>
      <c r="E30" s="37"/>
      <c r="F30" s="41"/>
      <c r="G30" s="29">
        <f>VALUE(I30)</f>
        <v>0</v>
      </c>
      <c r="H30" s="92">
        <v>1</v>
      </c>
      <c r="I30" s="5">
        <f>IF(H30=1,(H30-1),"2")</f>
        <v>0</v>
      </c>
    </row>
    <row r="31" spans="1:11" ht="8.25" customHeight="1" x14ac:dyDescent="0.25">
      <c r="B31" s="2"/>
      <c r="E31" s="28"/>
      <c r="F31" s="28"/>
      <c r="G31" s="29"/>
      <c r="H31" s="92"/>
    </row>
    <row r="32" spans="1:11" ht="17.25" customHeight="1" x14ac:dyDescent="0.25">
      <c r="B32" s="78" t="s">
        <v>26</v>
      </c>
      <c r="C32" s="38"/>
      <c r="D32" s="38"/>
      <c r="E32" s="36"/>
      <c r="F32" s="40"/>
      <c r="G32" s="29">
        <f>VALUE(I32)</f>
        <v>0</v>
      </c>
      <c r="H32" s="92">
        <v>1</v>
      </c>
      <c r="I32" s="5">
        <f>H32-1</f>
        <v>0</v>
      </c>
    </row>
    <row r="33" spans="2:11" ht="9.75" customHeight="1" x14ac:dyDescent="0.25">
      <c r="B33" s="2"/>
      <c r="E33" s="28"/>
      <c r="F33" s="28"/>
      <c r="G33" s="29"/>
      <c r="H33" s="92"/>
    </row>
    <row r="34" spans="2:11" ht="15.75" customHeight="1" x14ac:dyDescent="0.25">
      <c r="B34" s="78" t="s">
        <v>30</v>
      </c>
      <c r="C34" s="38"/>
      <c r="D34" s="38"/>
      <c r="E34" s="37"/>
      <c r="F34" s="41"/>
      <c r="G34" s="29">
        <f>VALUE(I34)</f>
        <v>0</v>
      </c>
      <c r="H34" s="92">
        <v>1</v>
      </c>
      <c r="I34" s="5">
        <f>IF(H34=1,(H34-1),"2")</f>
        <v>0</v>
      </c>
    </row>
    <row r="35" spans="2:11" ht="7.5" customHeight="1" x14ac:dyDescent="0.25">
      <c r="B35" s="2"/>
      <c r="E35" s="31"/>
      <c r="F35" s="31"/>
      <c r="G35" s="29"/>
      <c r="H35" s="92"/>
    </row>
    <row r="36" spans="2:11" ht="17.25" customHeight="1" x14ac:dyDescent="0.25">
      <c r="B36" s="78" t="s">
        <v>27</v>
      </c>
      <c r="C36" s="38"/>
      <c r="D36" s="38"/>
      <c r="E36" s="37"/>
      <c r="F36" s="41"/>
      <c r="G36" s="29">
        <f>VALUE(I36)</f>
        <v>0</v>
      </c>
      <c r="H36" s="92">
        <v>1</v>
      </c>
      <c r="I36" s="5">
        <f>H36-1</f>
        <v>0</v>
      </c>
    </row>
    <row r="37" spans="2:11" ht="9.75" customHeight="1" x14ac:dyDescent="0.25">
      <c r="B37" s="2"/>
      <c r="E37" s="12"/>
      <c r="F37" s="32"/>
      <c r="G37" s="29"/>
      <c r="H37" s="92"/>
    </row>
    <row r="38" spans="2:11" ht="15.75" customHeight="1" x14ac:dyDescent="0.25">
      <c r="B38" s="78" t="s">
        <v>10</v>
      </c>
      <c r="C38" s="38"/>
      <c r="D38" s="38"/>
      <c r="E38" s="37"/>
      <c r="F38" s="41"/>
      <c r="G38" s="29">
        <f>VALUE(I38)</f>
        <v>0</v>
      </c>
      <c r="H38" s="92">
        <v>1</v>
      </c>
      <c r="I38" s="5">
        <f>H38-1</f>
        <v>0</v>
      </c>
    </row>
    <row r="39" spans="2:11" ht="18.75" customHeight="1" thickBot="1" x14ac:dyDescent="0.35">
      <c r="B39" s="3"/>
      <c r="C39" s="4"/>
      <c r="D39" s="4"/>
      <c r="E39" s="84" t="s">
        <v>11</v>
      </c>
      <c r="F39" s="84"/>
      <c r="G39" s="33">
        <f>MAX(G28:G38)</f>
        <v>0</v>
      </c>
      <c r="H39" s="20"/>
      <c r="I39" s="15"/>
      <c r="J39" s="15"/>
      <c r="K39" s="15"/>
    </row>
    <row r="40" spans="2:11" ht="23.25" customHeight="1" thickTop="1" thickBot="1" x14ac:dyDescent="0.3"/>
    <row r="41" spans="2:11" ht="23.25" customHeight="1" thickTop="1" thickBot="1" x14ac:dyDescent="0.4">
      <c r="E41" s="81" t="s">
        <v>22</v>
      </c>
      <c r="F41" s="81"/>
      <c r="G41" s="10">
        <f>G39+G26+G8</f>
        <v>0</v>
      </c>
      <c r="H41" s="22"/>
      <c r="I41" s="16"/>
      <c r="J41" s="16"/>
      <c r="K41" s="16"/>
    </row>
    <row r="42" spans="2:11" ht="23.25" customHeight="1" thickTop="1" x14ac:dyDescent="0.25">
      <c r="D42" t="s">
        <v>33</v>
      </c>
    </row>
    <row r="43" spans="2:11" ht="23.25" customHeight="1" x14ac:dyDescent="0.25">
      <c r="D43" t="s">
        <v>31</v>
      </c>
    </row>
  </sheetData>
  <sheetProtection algorithmName="SHA-512" hashValue="NSi0rkfiwKhdSPMayETJkr4IHpE4J9lNLjhXBVvdYS8F4oIQPvtvjSMtXOX5KMQTkIwlkFbxVEUPb3CuCcKzkw==" saltValue="rD6lkcjqUF1JP5HZlcMBGg==" spinCount="100000" sheet="1" objects="1" scenarios="1"/>
  <mergeCells count="7">
    <mergeCell ref="B3:G3"/>
    <mergeCell ref="E41:F41"/>
    <mergeCell ref="B4:G4"/>
    <mergeCell ref="B5:F5"/>
    <mergeCell ref="B7:F7"/>
    <mergeCell ref="E26:F26"/>
    <mergeCell ref="E39:F3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1" r:id="rId4" name="Group Box 59">
              <controlPr defaultSize="0" autoFill="0" autoPict="0">
                <anchor moveWithCells="1">
                  <from>
                    <xdr:col>2</xdr:col>
                    <xdr:colOff>0</xdr:colOff>
                    <xdr:row>7</xdr:row>
                    <xdr:rowOff>9525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" name="Group Box 60">
              <controlPr defaultSize="0" autoFill="0" autoPict="0">
                <anchor moveWithCells="1">
                  <from>
                    <xdr:col>1</xdr:col>
                    <xdr:colOff>990600</xdr:colOff>
                    <xdr:row>9</xdr:row>
                    <xdr:rowOff>9525</xdr:rowOff>
                  </from>
                  <to>
                    <xdr:col>4</xdr:col>
                    <xdr:colOff>704850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" name="Option Button 6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0</xdr:rowOff>
                  </from>
                  <to>
                    <xdr:col>2</xdr:col>
                    <xdr:colOff>695325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7" name="Option Button 6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9525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8" name="Option Button 64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9525</xdr:rowOff>
                  </from>
                  <to>
                    <xdr:col>4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9" name="Group Box 65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Group Box 67">
              <controlPr defaultSize="0" autoFill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1" name="Group Box 72">
              <controlPr defaultSize="0" autoFill="0" autoPict="0">
                <anchor moveWithCells="1">
                  <from>
                    <xdr:col>2</xdr:col>
                    <xdr:colOff>0</xdr:colOff>
                    <xdr:row>19</xdr:row>
                    <xdr:rowOff>66675</xdr:rowOff>
                  </from>
                  <to>
                    <xdr:col>5</xdr:col>
                    <xdr:colOff>762000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2" name="Option Button 77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771525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3" name="Option Button 78">
              <controlPr defaultSize="0" autoFill="0" autoLine="0" autoPict="0">
                <anchor moveWithCells="1">
                  <from>
                    <xdr:col>2</xdr:col>
                    <xdr:colOff>809625</xdr:colOff>
                    <xdr:row>20</xdr:row>
                    <xdr:rowOff>19050</xdr:rowOff>
                  </from>
                  <to>
                    <xdr:col>3</xdr:col>
                    <xdr:colOff>723900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4" name="Option Button 79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19050</xdr:rowOff>
                  </from>
                  <to>
                    <xdr:col>5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5" name="Option Button 80">
              <controlPr defaultSize="0" autoFill="0" autoLine="0" autoPict="0">
                <anchor moveWithCells="1">
                  <from>
                    <xdr:col>4</xdr:col>
                    <xdr:colOff>704850</xdr:colOff>
                    <xdr:row>20</xdr:row>
                    <xdr:rowOff>38100</xdr:rowOff>
                  </from>
                  <to>
                    <xdr:col>5</xdr:col>
                    <xdr:colOff>561975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6" name="Group Box 81">
              <controlPr defaultSize="0" autoFill="0" autoPict="0">
                <anchor moveWithCells="1">
                  <from>
                    <xdr:col>4</xdr:col>
                    <xdr:colOff>0</xdr:colOff>
                    <xdr:row>27</xdr:row>
                    <xdr:rowOff>9525</xdr:rowOff>
                  </from>
                  <to>
                    <xdr:col>5</xdr:col>
                    <xdr:colOff>781050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7" name="Option Button 82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9525</xdr:rowOff>
                  </from>
                  <to>
                    <xdr:col>5</xdr:col>
                    <xdr:colOff>314325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8" name="Option Button 83">
              <controlPr defaultSize="0" autoFill="0" autoLine="0" autoPict="0">
                <anchor moveWithCells="1">
                  <from>
                    <xdr:col>5</xdr:col>
                    <xdr:colOff>66675</xdr:colOff>
                    <xdr:row>27</xdr:row>
                    <xdr:rowOff>9525</xdr:rowOff>
                  </from>
                  <to>
                    <xdr:col>5</xdr:col>
                    <xdr:colOff>771525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19" name="Group Box 84">
              <controlPr defaultSize="0" autoFill="0" autoPict="0">
                <anchor moveWithCells="1">
                  <from>
                    <xdr:col>3</xdr:col>
                    <xdr:colOff>895350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0" name="Option Button 85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809625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" name="Option Button 86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28575</xdr:rowOff>
                  </from>
                  <to>
                    <xdr:col>3</xdr:col>
                    <xdr:colOff>762000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2" name="Option Button 87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28575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3" name="Group Box 88">
              <controlPr defaultSize="0" autoFill="0" autoPict="0">
                <anchor moveWithCells="1">
                  <from>
                    <xdr:col>2</xdr:col>
                    <xdr:colOff>9525</xdr:colOff>
                    <xdr:row>22</xdr:row>
                    <xdr:rowOff>0</xdr:rowOff>
                  </from>
                  <to>
                    <xdr:col>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4" name="Option Button 89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19050</xdr:rowOff>
                  </from>
                  <to>
                    <xdr:col>2</xdr:col>
                    <xdr:colOff>704850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5" name="Option Button 90">
              <controlPr defaultSize="0" autoFill="0" autoLine="0" autoPict="0">
                <anchor moveWithCells="1">
                  <from>
                    <xdr:col>2</xdr:col>
                    <xdr:colOff>800100</xdr:colOff>
                    <xdr:row>22</xdr:row>
                    <xdr:rowOff>28575</xdr:rowOff>
                  </from>
                  <to>
                    <xdr:col>3</xdr:col>
                    <xdr:colOff>847725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6" name="Option Button 91">
              <controlPr defaultSize="0" autoFill="0" autoLine="0" autoPict="0">
                <anchor moveWithCells="1">
                  <from>
                    <xdr:col>4</xdr:col>
                    <xdr:colOff>28575</xdr:colOff>
                    <xdr:row>22</xdr:row>
                    <xdr:rowOff>19050</xdr:rowOff>
                  </from>
                  <to>
                    <xdr:col>5</xdr:col>
                    <xdr:colOff>9525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7" name="Group Box 92">
              <controlPr defaultSize="0" autoFill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8" name="Group Box 93">
              <controlPr locked="0" defaultSize="0" autoFill="0" autoPict="0">
                <anchor moveWithCells="1">
                  <from>
                    <xdr:col>2</xdr:col>
                    <xdr:colOff>9525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9" name="Option Button 94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28575</xdr:rowOff>
                  </from>
                  <to>
                    <xdr:col>2</xdr:col>
                    <xdr:colOff>742950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0" name="Option Button 96">
              <controlPr defaultSize="0" autoFill="0" autoLine="0" autoPict="0">
                <anchor moveWithCells="1">
                  <from>
                    <xdr:col>2</xdr:col>
                    <xdr:colOff>809625</xdr:colOff>
                    <xdr:row>24</xdr:row>
                    <xdr:rowOff>28575</xdr:rowOff>
                  </from>
                  <to>
                    <xdr:col>3</xdr:col>
                    <xdr:colOff>695325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1" name="Option Button 97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19050</xdr:rowOff>
                  </from>
                  <to>
                    <xdr:col>5</xdr:col>
                    <xdr:colOff>9525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2" name="Option Button 98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38100</xdr:rowOff>
                  </from>
                  <to>
                    <xdr:col>5</xdr:col>
                    <xdr:colOff>695325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3" name="Group Box 99">
              <controlPr defaultSize="0" autoFill="0" autoPict="0">
                <anchor moveWithCells="1">
                  <from>
                    <xdr:col>3</xdr:col>
                    <xdr:colOff>895350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4" name="Option Button 100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19050</xdr:rowOff>
                  </from>
                  <to>
                    <xdr:col>5</xdr:col>
                    <xdr:colOff>9525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5" name="Option Button 101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28575</xdr:rowOff>
                  </from>
                  <to>
                    <xdr:col>5</xdr:col>
                    <xdr:colOff>704850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6" name="Option Button 102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28575</xdr:rowOff>
                  </from>
                  <to>
                    <xdr:col>5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7" name="Option Button 103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19050</xdr:rowOff>
                  </from>
                  <to>
                    <xdr:col>5</xdr:col>
                    <xdr:colOff>695325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38" name="Group Box 104">
              <controlPr defaultSize="0" autoFill="0" autoPict="0">
                <anchor moveWithCells="1">
                  <from>
                    <xdr:col>3</xdr:col>
                    <xdr:colOff>895350</xdr:colOff>
                    <xdr:row>33</xdr:row>
                    <xdr:rowOff>9525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9" name="Group Box 105">
              <controlPr defaultSize="0" autoFill="0" autoPict="0">
                <anchor moveWithCells="1">
                  <from>
                    <xdr:col>4</xdr:col>
                    <xdr:colOff>9525</xdr:colOff>
                    <xdr:row>35</xdr:row>
                    <xdr:rowOff>0</xdr:rowOff>
                  </from>
                  <to>
                    <xdr:col>6</xdr:col>
                    <xdr:colOff>9525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0" name="Option Button 106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19050</xdr:rowOff>
                  </from>
                  <to>
                    <xdr:col>5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1" name="Option Button 107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19050</xdr:rowOff>
                  </from>
                  <to>
                    <xdr:col>5</xdr:col>
                    <xdr:colOff>638175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2" name="Option Button 108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28575</xdr:rowOff>
                  </from>
                  <to>
                    <xdr:col>4</xdr:col>
                    <xdr:colOff>666750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3" name="Option Button 109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5</xdr:col>
                    <xdr:colOff>704850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4" name="Group Box 110">
              <controlPr defaultSize="0" autoFill="0" autoPict="0">
                <anchor moveWithCells="1">
                  <from>
                    <xdr:col>3</xdr:col>
                    <xdr:colOff>895350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5" name="Option Button 111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38100</xdr:rowOff>
                  </from>
                  <to>
                    <xdr:col>2</xdr:col>
                    <xdr:colOff>571500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46" name="Option Button 112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28575</xdr:rowOff>
                  </from>
                  <to>
                    <xdr:col>3</xdr:col>
                    <xdr:colOff>742950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7" name="Option Button 113">
              <controlPr defaultSize="0" autoFill="0" autoLine="0" autoPict="0">
                <anchor moveWithCells="1">
                  <from>
                    <xdr:col>4</xdr:col>
                    <xdr:colOff>85725</xdr:colOff>
                    <xdr:row>7</xdr:row>
                    <xdr:rowOff>19050</xdr:rowOff>
                  </from>
                  <to>
                    <xdr:col>4</xdr:col>
                    <xdr:colOff>609600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8" name="Option Button 114">
              <controlPr defaultSize="0" autoFill="0" autoLine="0" autoPict="0">
                <anchor moveWithCells="1">
                  <from>
                    <xdr:col>5</xdr:col>
                    <xdr:colOff>85725</xdr:colOff>
                    <xdr:row>7</xdr:row>
                    <xdr:rowOff>19050</xdr:rowOff>
                  </from>
                  <to>
                    <xdr:col>5</xdr:col>
                    <xdr:colOff>542925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49" name="Option Button 118">
              <controlPr defaultSize="0" autoFill="0" autoLine="0" autoPict="0">
                <anchor moveWithCells="1">
                  <from>
                    <xdr:col>4</xdr:col>
                    <xdr:colOff>28575</xdr:colOff>
                    <xdr:row>24</xdr:row>
                    <xdr:rowOff>28575</xdr:rowOff>
                  </from>
                  <to>
                    <xdr:col>4</xdr:col>
                    <xdr:colOff>542925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0" name="Option Button 119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47625</xdr:rowOff>
                  </from>
                  <to>
                    <xdr:col>2</xdr:col>
                    <xdr:colOff>600075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1" name="Option Button 120">
              <controlPr defaultSize="0" autoFill="0" autoLine="0" autoPict="0">
                <anchor moveWithCells="1">
                  <from>
                    <xdr:col>2</xdr:col>
                    <xdr:colOff>828675</xdr:colOff>
                    <xdr:row>18</xdr:row>
                    <xdr:rowOff>47625</xdr:rowOff>
                  </from>
                  <to>
                    <xdr:col>3</xdr:col>
                    <xdr:colOff>571500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2" name="Option Button 121">
              <controlPr defaultSize="0" autoFill="0" autoLine="0" autoPict="0">
                <anchor moveWithCells="1">
                  <from>
                    <xdr:col>4</xdr:col>
                    <xdr:colOff>28575</xdr:colOff>
                    <xdr:row>18</xdr:row>
                    <xdr:rowOff>47625</xdr:rowOff>
                  </from>
                  <to>
                    <xdr:col>4</xdr:col>
                    <xdr:colOff>609600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3" name="Group Box 122">
              <controlPr defaultSize="0" autoFill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54" name="Option Button 123">
              <controlPr defaultSize="0" autoFill="0" autoLine="0" autoPict="0">
                <anchor moveWithCells="1">
                  <from>
                    <xdr:col>2</xdr:col>
                    <xdr:colOff>352425</xdr:colOff>
                    <xdr:row>16</xdr:row>
                    <xdr:rowOff>19050</xdr:rowOff>
                  </from>
                  <to>
                    <xdr:col>2</xdr:col>
                    <xdr:colOff>762000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55" name="Option Button 124">
              <controlPr defaultSize="0" autoFill="0" autoLine="0" autoPict="0">
                <anchor moveWithCells="1">
                  <from>
                    <xdr:col>3</xdr:col>
                    <xdr:colOff>361950</xdr:colOff>
                    <xdr:row>16</xdr:row>
                    <xdr:rowOff>19050</xdr:rowOff>
                  </from>
                  <to>
                    <xdr:col>3</xdr:col>
                    <xdr:colOff>771525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56" name="Option Button 125">
              <controlPr defaultSize="0" autoFill="0" autoLine="0" autoPict="0">
                <anchor moveWithCells="1">
                  <from>
                    <xdr:col>4</xdr:col>
                    <xdr:colOff>180975</xdr:colOff>
                    <xdr:row>16</xdr:row>
                    <xdr:rowOff>19050</xdr:rowOff>
                  </from>
                  <to>
                    <xdr:col>4</xdr:col>
                    <xdr:colOff>581025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57" name="Group Box 126">
              <controlPr defaultSize="0" autoFill="0" autoPict="0">
                <anchor moveWithCells="1">
                  <from>
                    <xdr:col>2</xdr:col>
                    <xdr:colOff>9525</xdr:colOff>
                    <xdr:row>15</xdr:row>
                    <xdr:rowOff>190500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58" name="Option Button 127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38100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59" name="Option Button 128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60" name="Option Button 129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38100</xdr:rowOff>
                  </from>
                  <to>
                    <xdr:col>4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HOND</vt:lpstr>
      <vt:lpstr>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nieuwendijk</dc:creator>
  <cp:lastModifiedBy>hans nieuwendijk</cp:lastModifiedBy>
  <cp:lastPrinted>2024-02-20T13:50:18Z</cp:lastPrinted>
  <dcterms:created xsi:type="dcterms:W3CDTF">2023-11-19T09:27:40Z</dcterms:created>
  <dcterms:modified xsi:type="dcterms:W3CDTF">2024-02-20T13:50:50Z</dcterms:modified>
</cp:coreProperties>
</file>